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5200" windowHeight="13455"/>
  </bookViews>
  <sheets>
    <sheet name="Titelblatt" sheetId="1" r:id="rId1"/>
    <sheet name="Formular G1+G2" sheetId="2" r:id="rId2"/>
  </sheets>
  <definedNames>
    <definedName name="_xlnm.Print_Area" localSheetId="1">'Formular G1+G2'!$A$1:$P$84</definedName>
    <definedName name="_xlnm.Print_Area" localSheetId="0">Titelblatt!$A$1:$N$28</definedName>
    <definedName name="Z_0D47BBC4_8B85_49AC_BC2C_97595174D694_.wvu.PrintArea" localSheetId="1" hidden="1">'Formular G1+G2'!$A$1:$P$84</definedName>
    <definedName name="Z_0D47BBC4_8B85_49AC_BC2C_97595174D694_.wvu.PrintArea" localSheetId="0" hidden="1">Titelblatt!$A$1:$N$28</definedName>
  </definedNames>
  <calcPr calcId="145621"/>
  <customWorkbookViews>
    <customWorkbookView name="Eifert Matthias  BVUAE - Persönliche Ansicht" guid="{0D47BBC4-8B85-49AC-BC2C-97595174D694}" mergeInterval="0" personalView="1" maximized="1" windowWidth="1676" windowHeight="826" activeSheetId="2"/>
  </customWorkbookViews>
</workbook>
</file>

<file path=xl/calcChain.xml><?xml version="1.0" encoding="utf-8"?>
<calcChain xmlns="http://schemas.openxmlformats.org/spreadsheetml/2006/main">
  <c r="A28" i="2" l="1"/>
  <c r="A13" i="2"/>
  <c r="P1" i="2"/>
  <c r="P2" i="2"/>
  <c r="H14" i="2"/>
  <c r="I14" i="2"/>
  <c r="J14" i="2"/>
  <c r="M14" i="2"/>
  <c r="P14" i="2"/>
  <c r="H15" i="2"/>
  <c r="I15" i="2"/>
  <c r="J15" i="2"/>
  <c r="M15" i="2"/>
  <c r="P15" i="2"/>
  <c r="H16" i="2"/>
  <c r="I16" i="2"/>
  <c r="J16" i="2"/>
  <c r="M16" i="2"/>
  <c r="P16" i="2"/>
  <c r="H17" i="2"/>
  <c r="I17" i="2"/>
  <c r="J17" i="2"/>
  <c r="M17" i="2"/>
  <c r="P17" i="2"/>
  <c r="H18" i="2"/>
  <c r="I18" i="2"/>
  <c r="J18" i="2"/>
  <c r="M18" i="2"/>
  <c r="P18" i="2"/>
  <c r="H19" i="2"/>
  <c r="I19" i="2"/>
  <c r="J19" i="2"/>
  <c r="M19" i="2"/>
  <c r="P19" i="2"/>
  <c r="H20" i="2"/>
  <c r="I20" i="2"/>
  <c r="J20" i="2"/>
  <c r="M20" i="2"/>
  <c r="P20" i="2"/>
  <c r="H21" i="2"/>
  <c r="I21" i="2"/>
  <c r="J21" i="2"/>
  <c r="M21" i="2"/>
  <c r="P21" i="2"/>
  <c r="H22" i="2"/>
  <c r="I22" i="2"/>
  <c r="J22" i="2"/>
  <c r="M22" i="2"/>
  <c r="P22" i="2"/>
  <c r="H23" i="2"/>
  <c r="I23" i="2"/>
  <c r="J23" i="2"/>
  <c r="M23" i="2"/>
  <c r="P23" i="2"/>
  <c r="H24" i="2"/>
  <c r="I24" i="2"/>
  <c r="J24" i="2"/>
  <c r="M24" i="2"/>
  <c r="P24" i="2"/>
  <c r="H25" i="2"/>
  <c r="I25" i="2"/>
  <c r="J25" i="2"/>
  <c r="M25" i="2"/>
  <c r="P25" i="2"/>
  <c r="H26" i="2"/>
  <c r="I26" i="2"/>
  <c r="J26" i="2"/>
  <c r="M26" i="2"/>
  <c r="P26" i="2"/>
  <c r="H27" i="2"/>
  <c r="I27" i="2"/>
  <c r="J27" i="2"/>
  <c r="M27" i="2"/>
  <c r="P27" i="2"/>
  <c r="H29" i="2"/>
  <c r="I29" i="2"/>
  <c r="J29" i="2"/>
  <c r="M29" i="2"/>
  <c r="P29" i="2"/>
  <c r="H30" i="2"/>
  <c r="I30" i="2"/>
  <c r="J30" i="2"/>
  <c r="M30" i="2"/>
  <c r="P30" i="2"/>
  <c r="H31" i="2"/>
  <c r="I31" i="2"/>
  <c r="J31" i="2"/>
  <c r="M31" i="2"/>
  <c r="P31" i="2"/>
  <c r="H32" i="2"/>
  <c r="I32" i="2"/>
  <c r="J32" i="2"/>
  <c r="M32" i="2"/>
  <c r="P32" i="2"/>
  <c r="H33" i="2"/>
  <c r="I33" i="2"/>
  <c r="J33" i="2"/>
  <c r="M33" i="2"/>
  <c r="P33" i="2"/>
  <c r="H35" i="2"/>
  <c r="I35" i="2"/>
  <c r="J35" i="2"/>
  <c r="P42" i="2"/>
  <c r="P43" i="2"/>
  <c r="H55" i="2"/>
  <c r="I55" i="2"/>
  <c r="J55" i="2"/>
  <c r="M55" i="2"/>
  <c r="P55" i="2"/>
  <c r="H56" i="2"/>
  <c r="I56" i="2"/>
  <c r="J56" i="2"/>
  <c r="M56" i="2"/>
  <c r="P56" i="2"/>
  <c r="H57" i="2"/>
  <c r="I57" i="2"/>
  <c r="J57" i="2"/>
  <c r="M57" i="2"/>
  <c r="P57" i="2"/>
  <c r="H58" i="2"/>
  <c r="I58" i="2"/>
  <c r="J58" i="2"/>
  <c r="M58" i="2"/>
  <c r="P58" i="2"/>
  <c r="H59" i="2"/>
  <c r="I59" i="2"/>
  <c r="J59" i="2"/>
  <c r="M59" i="2"/>
  <c r="P59" i="2"/>
  <c r="H60" i="2"/>
  <c r="I60" i="2"/>
  <c r="J60" i="2"/>
  <c r="M60" i="2"/>
  <c r="P60" i="2"/>
  <c r="H61" i="2"/>
  <c r="I61" i="2"/>
  <c r="J61" i="2"/>
  <c r="M61" i="2"/>
  <c r="P61" i="2"/>
  <c r="H62" i="2"/>
  <c r="I62" i="2"/>
  <c r="J62" i="2"/>
  <c r="M62" i="2"/>
  <c r="P62" i="2"/>
  <c r="H64" i="2"/>
  <c r="I64" i="2"/>
  <c r="J64" i="2"/>
</calcChain>
</file>

<file path=xl/sharedStrings.xml><?xml version="1.0" encoding="utf-8"?>
<sst xmlns="http://schemas.openxmlformats.org/spreadsheetml/2006/main" count="136" uniqueCount="71">
  <si>
    <t>Nr.</t>
  </si>
  <si>
    <t>[ kWh/a ]</t>
  </si>
  <si>
    <t>Total</t>
  </si>
  <si>
    <t>Energieeinsparung</t>
  </si>
  <si>
    <t>[ sFr. ]</t>
  </si>
  <si>
    <t>[ - ]</t>
  </si>
  <si>
    <t>[ a ]</t>
  </si>
  <si>
    <t>[ sFr./a ]</t>
  </si>
  <si>
    <t>Investitionen</t>
  </si>
  <si>
    <t>Anteil</t>
  </si>
  <si>
    <t>[sFr./kWh]</t>
  </si>
  <si>
    <t>c</t>
  </si>
  <si>
    <t>f</t>
  </si>
  <si>
    <t>i</t>
  </si>
  <si>
    <t>Pay-Back</t>
  </si>
  <si>
    <t>a /</t>
  </si>
  <si>
    <t>Einsparung 1</t>
  </si>
  <si>
    <t>Einsparung 2</t>
  </si>
  <si>
    <t>Ungewichtet</t>
  </si>
  <si>
    <t>Energiepreis</t>
  </si>
  <si>
    <t>Einspar.1</t>
  </si>
  <si>
    <t>Einspar.2</t>
  </si>
  <si>
    <t>Kosteneinsp.</t>
  </si>
  <si>
    <t>Werterhal.</t>
  </si>
  <si>
    <t>b /</t>
  </si>
  <si>
    <t>d</t>
  </si>
  <si>
    <t>g</t>
  </si>
  <si>
    <t>k</t>
  </si>
  <si>
    <t>i x (1-k) / h</t>
  </si>
  <si>
    <t xml:space="preserve"> kWh/a</t>
  </si>
  <si>
    <t>Unterschrift:</t>
  </si>
  <si>
    <t>Ort, Dat.:</t>
  </si>
  <si>
    <t>Kurzbeschreibung</t>
  </si>
  <si>
    <t>Art</t>
  </si>
  <si>
    <t>Der/die Eigentümer/In der Verbrauchsstätte(n) bestätigt mit dieser rechtsgültigen Unterschrift, dass er/sie</t>
  </si>
  <si>
    <t>e / b</t>
  </si>
  <si>
    <t>c + d</t>
  </si>
  <si>
    <t>h = cxf + dxg</t>
  </si>
  <si>
    <r>
      <t>2)</t>
    </r>
    <r>
      <rPr>
        <sz val="9"/>
        <rFont val="Arial"/>
        <family val="2"/>
      </rPr>
      <t xml:space="preserve">  Gewichtungsfaktor 2 für elektrische Energie "E"</t>
    </r>
  </si>
  <si>
    <r>
      <t xml:space="preserve">Gewichtet </t>
    </r>
    <r>
      <rPr>
        <b/>
        <vertAlign val="superscript"/>
        <sz val="9"/>
        <color indexed="17"/>
        <rFont val="Arial"/>
        <family val="2"/>
      </rPr>
      <t>2)</t>
    </r>
  </si>
  <si>
    <r>
      <t xml:space="preserve">e = c+d  </t>
    </r>
    <r>
      <rPr>
        <vertAlign val="superscript"/>
        <sz val="8"/>
        <color indexed="17"/>
        <rFont val="Arial"/>
        <family val="2"/>
      </rPr>
      <t>2)</t>
    </r>
  </si>
  <si>
    <t xml:space="preserve"> -&gt; i.O. und Unterschrift auf Formular unten.</t>
  </si>
  <si>
    <t xml:space="preserve"> -&gt; Unten "Begründung" angeben.</t>
  </si>
  <si>
    <t>Formular G1 / Bestätigung der Ausführung der deklarierten Massnahmen,</t>
  </si>
  <si>
    <t>Formular G2 / Bestätigung der Ausführung der deklarierten Massnahmen,</t>
  </si>
  <si>
    <t>In Selbstdeklaration aufgeführte auszuführende neue Massnahmen (aus EVA, Formular-Blatt F1 zu übertragen)</t>
  </si>
  <si>
    <r>
      <t>Jahresendenergiebezug, ungewichtet</t>
    </r>
    <r>
      <rPr>
        <b/>
        <vertAlign val="superscript"/>
        <sz val="9"/>
        <color indexed="12"/>
        <rFont val="Arial"/>
        <family val="2"/>
      </rPr>
      <t>1)</t>
    </r>
    <r>
      <rPr>
        <b/>
        <vertAlign val="superscript"/>
        <sz val="9"/>
        <rFont val="Arial"/>
        <family val="2"/>
      </rPr>
      <t xml:space="preserve">   </t>
    </r>
    <r>
      <rPr>
        <b/>
        <sz val="9"/>
        <rFont val="Arial"/>
        <family val="2"/>
      </rPr>
      <t>gemäss EVA:</t>
    </r>
  </si>
  <si>
    <t>S3 / Summe aller selbstdeklarierten auszuführenden neuen Massnahmen</t>
  </si>
  <si>
    <r>
      <t>Jahresendenergiebezug, ungewichtet</t>
    </r>
    <r>
      <rPr>
        <b/>
        <vertAlign val="superscript"/>
        <sz val="9"/>
        <color indexed="12"/>
        <rFont val="Arial"/>
        <family val="2"/>
      </rPr>
      <t>1)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 gemäss EVA:</t>
    </r>
  </si>
  <si>
    <r>
      <t xml:space="preserve">Jahresendenergiebezug, gewichtet </t>
    </r>
    <r>
      <rPr>
        <b/>
        <vertAlign val="superscript"/>
        <sz val="9"/>
        <color indexed="17"/>
        <rFont val="Arial"/>
        <family val="2"/>
      </rPr>
      <t>2)</t>
    </r>
    <r>
      <rPr>
        <b/>
        <sz val="9"/>
        <rFont val="Arial"/>
        <family val="2"/>
      </rPr>
      <t xml:space="preserve">   gemäss EVA:</t>
    </r>
  </si>
  <si>
    <t>Alle ausgeführten Massnahmen</t>
  </si>
  <si>
    <t>Zielgrösse [XX] % (=S3)</t>
  </si>
  <si>
    <t xml:space="preserve">Falls die Summe S6 grösser oder gleich Zielgrösse (S3) ist </t>
  </si>
  <si>
    <t xml:space="preserve">Falls die Summe S6 kleiner als Zielgrösse (S3 ist </t>
  </si>
  <si>
    <t>Begründung, falls Massnahmen nicht wie deklariert ausgeführt wurden und/oder die Zielgrösse (S3) nicht erreicht wurde:</t>
  </si>
  <si>
    <t>2. die auf Formular G2 aufgelisteten Massnahmen vollständig realisiert wurden.</t>
  </si>
  <si>
    <t>1. die auf Formular G1 aufgelisteten Massnahmen ("Auszuführende neue Massnahmen" aus EVA Formular-Blatt F1) korrekt und vollständig übernommen sind und</t>
  </si>
  <si>
    <t>S6 Summe aller in den letzten drei Jahren ausgeführten Massnahmen</t>
  </si>
  <si>
    <t>Firmenname / Adresse:</t>
  </si>
  <si>
    <t>Kontaktperson Firma:</t>
  </si>
  <si>
    <t>Name:</t>
  </si>
  <si>
    <t>Tel.:</t>
  </si>
  <si>
    <t xml:space="preserve">  Fax:</t>
  </si>
  <si>
    <t>E-Mail:</t>
  </si>
  <si>
    <t>Verbrauchsstätte:</t>
  </si>
  <si>
    <t>Energiespezialist/In / Ingenieurbüro:</t>
  </si>
  <si>
    <t>Datum der Berichterfassung:</t>
  </si>
  <si>
    <t xml:space="preserve">  Version:</t>
  </si>
  <si>
    <r>
      <t>1)</t>
    </r>
    <r>
      <rPr>
        <sz val="9"/>
        <rFont val="Arial"/>
        <family val="2"/>
      </rPr>
      <t xml:space="preserve">  Gemäss EVA Formular C, Ziffer C.1 bzw. Formulare F1 / F2</t>
    </r>
  </si>
  <si>
    <t>Realisierte Massnahmen, Ersatz für in G1 aufgeführte, aber nicht realisierte Massnahmen bzw. zusätzl. Massnahmen bei ungenügender Zielerreichung</t>
  </si>
  <si>
    <t>Ausführungsbestätigung zu Energieverbrauchsanalyse für Grossverbraucher im Kanton Graubünden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</si>
</sst>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sz val="9"/>
      <color indexed="12"/>
      <name val="Arial"/>
      <family val="2"/>
    </font>
    <font>
      <b/>
      <vertAlign val="superscript"/>
      <sz val="9"/>
      <color indexed="12"/>
      <name val="Arial"/>
      <family val="2"/>
    </font>
    <font>
      <b/>
      <vertAlign val="superscript"/>
      <sz val="9"/>
      <color indexed="17"/>
      <name val="Arial"/>
      <family val="2"/>
    </font>
    <font>
      <sz val="9"/>
      <color indexed="17"/>
      <name val="Arial"/>
      <family val="2"/>
    </font>
    <font>
      <vertAlign val="superscript"/>
      <sz val="8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68">
    <xf numFmtId="0" fontId="0" fillId="0" borderId="0" xfId="0"/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3" fontId="4" fillId="2" borderId="6" xfId="0" applyNumberFormat="1" applyFont="1" applyFill="1" applyBorder="1" applyAlignment="1" applyProtection="1">
      <alignment horizontal="right" vertical="center"/>
      <protection locked="0"/>
    </xf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3" fontId="4" fillId="2" borderId="22" xfId="0" applyNumberFormat="1" applyFont="1" applyFill="1" applyBorder="1" applyAlignment="1" applyProtection="1">
      <alignment horizontal="right" vertical="center"/>
      <protection locked="0"/>
    </xf>
    <xf numFmtId="3" fontId="4" fillId="2" borderId="22" xfId="0" applyNumberFormat="1" applyFont="1" applyFill="1" applyBorder="1" applyAlignment="1" applyProtection="1">
      <alignment horizontal="center" vertical="center"/>
      <protection locked="0"/>
    </xf>
    <xf numFmtId="164" fontId="4" fillId="2" borderId="12" xfId="0" applyNumberFormat="1" applyFont="1" applyFill="1" applyBorder="1" applyAlignment="1" applyProtection="1">
      <alignment horizontal="right" vertical="center"/>
      <protection locked="0"/>
    </xf>
    <xf numFmtId="164" fontId="4" fillId="2" borderId="11" xfId="0" applyNumberFormat="1" applyFont="1" applyFill="1" applyBorder="1" applyAlignment="1" applyProtection="1">
      <alignment horizontal="right" vertical="center"/>
      <protection locked="0"/>
    </xf>
    <xf numFmtId="3" fontId="4" fillId="2" borderId="10" xfId="0" applyNumberFormat="1" applyFont="1" applyFill="1" applyBorder="1" applyAlignment="1" applyProtection="1">
      <alignment horizontal="right" vertical="center"/>
      <protection locked="0"/>
    </xf>
    <xf numFmtId="9" fontId="4" fillId="2" borderId="9" xfId="0" applyNumberFormat="1" applyFont="1" applyFill="1" applyBorder="1" applyAlignment="1" applyProtection="1">
      <alignment horizontal="right" vertical="center"/>
      <protection locked="0"/>
    </xf>
    <xf numFmtId="164" fontId="4" fillId="2" borderId="26" xfId="0" applyNumberFormat="1" applyFont="1" applyFill="1" applyBorder="1" applyAlignment="1" applyProtection="1">
      <alignment horizontal="right" vertical="center"/>
      <protection locked="0"/>
    </xf>
    <xf numFmtId="164" fontId="4" fillId="2" borderId="36" xfId="0" applyNumberFormat="1" applyFont="1" applyFill="1" applyBorder="1" applyAlignment="1" applyProtection="1">
      <alignment horizontal="right" vertical="center"/>
      <protection locked="0"/>
    </xf>
    <xf numFmtId="3" fontId="4" fillId="2" borderId="24" xfId="0" applyNumberFormat="1" applyFont="1" applyFill="1" applyBorder="1" applyAlignment="1" applyProtection="1">
      <alignment horizontal="right" vertical="center"/>
      <protection locked="0"/>
    </xf>
    <xf numFmtId="9" fontId="4" fillId="2" borderId="27" xfId="0" applyNumberFormat="1" applyFont="1" applyFill="1" applyBorder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0" fontId="1" fillId="0" borderId="0" xfId="0" applyNumberFormat="1" applyFont="1" applyAlignment="1" applyProtection="1">
      <alignment horizontal="right" vertical="center"/>
    </xf>
    <xf numFmtId="0" fontId="0" fillId="0" borderId="0" xfId="0" applyNumberFormat="1" applyAlignment="1" applyProtection="1">
      <alignment vertical="center"/>
    </xf>
    <xf numFmtId="14" fontId="2" fillId="0" borderId="0" xfId="0" applyNumberFormat="1" applyFont="1" applyAlignment="1" applyProtection="1">
      <alignment horizontal="left" vertical="center"/>
    </xf>
    <xf numFmtId="3" fontId="1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49" fontId="2" fillId="0" borderId="0" xfId="0" applyNumberFormat="1" applyFont="1" applyAlignment="1" applyProtection="1">
      <alignment horizontal="right" vertical="center"/>
    </xf>
    <xf numFmtId="49" fontId="5" fillId="0" borderId="1" xfId="0" applyNumberFormat="1" applyFont="1" applyBorder="1" applyAlignment="1" applyProtection="1">
      <alignment vertical="center"/>
    </xf>
    <xf numFmtId="49" fontId="5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3" fontId="4" fillId="0" borderId="28" xfId="0" applyNumberFormat="1" applyFont="1" applyFill="1" applyBorder="1" applyAlignment="1" applyProtection="1">
      <alignment horizontal="right" vertical="center"/>
    </xf>
    <xf numFmtId="3" fontId="4" fillId="0" borderId="28" xfId="0" applyNumberFormat="1" applyFont="1" applyFill="1" applyBorder="1" applyAlignment="1" applyProtection="1">
      <alignment horizontal="center" vertical="center"/>
    </xf>
    <xf numFmtId="3" fontId="4" fillId="0" borderId="29" xfId="0" applyNumberFormat="1" applyFont="1" applyFill="1" applyBorder="1" applyAlignment="1" applyProtection="1">
      <alignment horizontal="right" vertical="center"/>
    </xf>
    <xf numFmtId="3" fontId="4" fillId="0" borderId="30" xfId="0" applyNumberFormat="1" applyFont="1" applyFill="1" applyBorder="1" applyAlignment="1" applyProtection="1">
      <alignment horizontal="right" vertical="center"/>
    </xf>
    <xf numFmtId="9" fontId="4" fillId="0" borderId="31" xfId="0" applyNumberFormat="1" applyFont="1" applyFill="1" applyBorder="1" applyAlignment="1" applyProtection="1">
      <alignment horizontal="right" vertical="center"/>
    </xf>
    <xf numFmtId="164" fontId="4" fillId="0" borderId="32" xfId="0" applyNumberFormat="1" applyFont="1" applyFill="1" applyBorder="1" applyAlignment="1" applyProtection="1">
      <alignment horizontal="right" vertical="center"/>
    </xf>
    <xf numFmtId="164" fontId="4" fillId="0" borderId="31" xfId="0" applyNumberFormat="1" applyFont="1" applyFill="1" applyBorder="1" applyAlignment="1" applyProtection="1">
      <alignment horizontal="right" vertical="center"/>
    </xf>
    <xf numFmtId="3" fontId="4" fillId="0" borderId="33" xfId="0" applyNumberFormat="1" applyFont="1" applyFill="1" applyBorder="1" applyAlignment="1" applyProtection="1">
      <alignment horizontal="right" vertical="center"/>
    </xf>
    <xf numFmtId="9" fontId="4" fillId="0" borderId="34" xfId="0" applyNumberFormat="1" applyFont="1" applyFill="1" applyBorder="1" applyAlignment="1" applyProtection="1">
      <alignment horizontal="right" vertical="center"/>
    </xf>
    <xf numFmtId="165" fontId="4" fillId="0" borderId="33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3" fontId="4" fillId="0" borderId="35" xfId="0" applyNumberFormat="1" applyFont="1" applyBorder="1" applyAlignment="1" applyProtection="1">
      <alignment horizontal="right" vertical="center"/>
    </xf>
    <xf numFmtId="3" fontId="4" fillId="0" borderId="10" xfId="0" applyNumberFormat="1" applyFont="1" applyBorder="1" applyAlignment="1" applyProtection="1">
      <alignment horizontal="right" vertical="center"/>
    </xf>
    <xf numFmtId="9" fontId="4" fillId="0" borderId="11" xfId="0" applyNumberFormat="1" applyFont="1" applyBorder="1" applyAlignment="1" applyProtection="1">
      <alignment horizontal="right" vertical="center"/>
    </xf>
    <xf numFmtId="3" fontId="4" fillId="0" borderId="13" xfId="0" applyNumberFormat="1" applyFont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center" vertical="center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4" fillId="0" borderId="6" xfId="0" applyNumberFormat="1" applyFont="1" applyFill="1" applyBorder="1" applyAlignment="1" applyProtection="1">
      <alignment horizontal="center" vertical="center"/>
    </xf>
    <xf numFmtId="3" fontId="4" fillId="0" borderId="35" xfId="0" applyNumberFormat="1" applyFont="1" applyFill="1" applyBorder="1" applyAlignment="1" applyProtection="1">
      <alignment horizontal="right" vertical="center"/>
    </xf>
    <xf numFmtId="3" fontId="4" fillId="0" borderId="10" xfId="0" applyNumberFormat="1" applyFont="1" applyFill="1" applyBorder="1" applyAlignment="1" applyProtection="1">
      <alignment horizontal="right" vertical="center"/>
    </xf>
    <xf numFmtId="9" fontId="4" fillId="0" borderId="11" xfId="0" applyNumberFormat="1" applyFont="1" applyFill="1" applyBorder="1" applyAlignment="1" applyProtection="1">
      <alignment horizontal="right" vertical="center"/>
    </xf>
    <xf numFmtId="164" fontId="4" fillId="0" borderId="12" xfId="0" applyNumberFormat="1" applyFont="1" applyFill="1" applyBorder="1" applyAlignment="1" applyProtection="1">
      <alignment horizontal="right" vertical="center"/>
    </xf>
    <xf numFmtId="164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horizontal="right" vertical="center"/>
    </xf>
    <xf numFmtId="9" fontId="4" fillId="0" borderId="9" xfId="0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Fill="1" applyBorder="1" applyAlignment="1" applyProtection="1">
      <alignment horizontal="right" vertical="center"/>
    </xf>
    <xf numFmtId="3" fontId="4" fillId="0" borderId="23" xfId="0" applyNumberFormat="1" applyFont="1" applyBorder="1" applyAlignment="1" applyProtection="1">
      <alignment horizontal="right" vertical="center"/>
    </xf>
    <xf numFmtId="3" fontId="4" fillId="0" borderId="24" xfId="0" applyNumberFormat="1" applyFont="1" applyBorder="1" applyAlignment="1" applyProtection="1">
      <alignment horizontal="right" vertical="center"/>
    </xf>
    <xf numFmtId="9" fontId="4" fillId="0" borderId="36" xfId="0" applyNumberFormat="1" applyFont="1" applyBorder="1" applyAlignment="1" applyProtection="1">
      <alignment horizontal="right" vertical="center"/>
    </xf>
    <xf numFmtId="3" fontId="4" fillId="0" borderId="5" xfId="0" applyNumberFormat="1" applyFont="1" applyBorder="1" applyAlignment="1" applyProtection="1">
      <alignment horizontal="right" vertical="center"/>
    </xf>
    <xf numFmtId="165" fontId="4" fillId="0" borderId="5" xfId="0" applyNumberFormat="1" applyFont="1" applyBorder="1" applyAlignment="1" applyProtection="1">
      <alignment horizontal="right" vertical="center"/>
    </xf>
    <xf numFmtId="0" fontId="4" fillId="0" borderId="38" xfId="0" applyFont="1" applyFill="1" applyBorder="1" applyAlignment="1" applyProtection="1">
      <alignment horizontal="right" vertical="center"/>
    </xf>
    <xf numFmtId="0" fontId="4" fillId="0" borderId="38" xfId="0" applyFont="1" applyFill="1" applyBorder="1" applyAlignment="1" applyProtection="1">
      <alignment horizontal="center" vertical="center"/>
    </xf>
    <xf numFmtId="3" fontId="4" fillId="0" borderId="38" xfId="0" applyNumberFormat="1" applyFont="1" applyFill="1" applyBorder="1" applyAlignment="1" applyProtection="1">
      <alignment horizontal="right" vertical="center"/>
    </xf>
    <xf numFmtId="3" fontId="4" fillId="0" borderId="38" xfId="0" applyNumberFormat="1" applyFont="1" applyFill="1" applyBorder="1" applyAlignment="1" applyProtection="1">
      <alignment horizontal="center" vertical="center"/>
    </xf>
    <xf numFmtId="9" fontId="4" fillId="0" borderId="38" xfId="0" applyNumberFormat="1" applyFont="1" applyFill="1" applyBorder="1" applyAlignment="1" applyProtection="1">
      <alignment horizontal="right" vertical="center"/>
    </xf>
    <xf numFmtId="164" fontId="4" fillId="0" borderId="38" xfId="0" applyNumberFormat="1" applyFont="1" applyFill="1" applyBorder="1" applyAlignment="1" applyProtection="1">
      <alignment horizontal="right" vertical="center"/>
    </xf>
    <xf numFmtId="165" fontId="4" fillId="0" borderId="38" xfId="0" applyNumberFormat="1" applyFont="1" applyFill="1" applyBorder="1" applyAlignment="1" applyProtection="1">
      <alignment horizontal="right" vertical="center"/>
    </xf>
    <xf numFmtId="3" fontId="4" fillId="0" borderId="41" xfId="0" applyNumberFormat="1" applyFont="1" applyFill="1" applyBorder="1" applyAlignment="1" applyProtection="1">
      <alignment horizontal="right" vertical="center"/>
    </xf>
    <xf numFmtId="3" fontId="4" fillId="0" borderId="37" xfId="0" applyNumberFormat="1" applyFont="1" applyFill="1" applyBorder="1" applyAlignment="1" applyProtection="1">
      <alignment horizontal="right" vertical="center"/>
    </xf>
    <xf numFmtId="164" fontId="4" fillId="0" borderId="39" xfId="0" applyNumberFormat="1" applyFont="1" applyFill="1" applyBorder="1" applyAlignment="1" applyProtection="1">
      <alignment horizontal="right" vertical="center"/>
    </xf>
    <xf numFmtId="164" fontId="4" fillId="0" borderId="40" xfId="0" applyNumberFormat="1" applyFont="1" applyFill="1" applyBorder="1" applyAlignment="1" applyProtection="1">
      <alignment horizontal="right" vertical="center"/>
    </xf>
    <xf numFmtId="9" fontId="4" fillId="0" borderId="42" xfId="0" applyNumberFormat="1" applyFont="1" applyFill="1" applyBorder="1" applyAlignment="1" applyProtection="1">
      <alignment horizontal="right" vertical="center"/>
    </xf>
    <xf numFmtId="165" fontId="4" fillId="0" borderId="41" xfId="0" applyNumberFormat="1" applyFont="1" applyFill="1" applyBorder="1" applyAlignment="1" applyProtection="1">
      <alignment horizontal="right" vertical="center"/>
    </xf>
    <xf numFmtId="0" fontId="8" fillId="0" borderId="43" xfId="0" applyFont="1" applyFill="1" applyBorder="1" applyAlignment="1" applyProtection="1">
      <alignment horizontal="left" vertical="center"/>
    </xf>
    <xf numFmtId="0" fontId="4" fillId="0" borderId="43" xfId="0" applyFont="1" applyBorder="1" applyAlignment="1" applyProtection="1">
      <alignment vertical="center"/>
    </xf>
    <xf numFmtId="0" fontId="4" fillId="0" borderId="43" xfId="0" applyFont="1" applyFill="1" applyBorder="1" applyAlignment="1" applyProtection="1">
      <alignment horizontal="center" vertical="center"/>
    </xf>
    <xf numFmtId="3" fontId="4" fillId="0" borderId="43" xfId="0" applyNumberFormat="1" applyFont="1" applyFill="1" applyBorder="1" applyAlignment="1" applyProtection="1">
      <alignment horizontal="right" vertical="center"/>
    </xf>
    <xf numFmtId="3" fontId="4" fillId="0" borderId="43" xfId="0" applyNumberFormat="1" applyFont="1" applyFill="1" applyBorder="1" applyAlignment="1" applyProtection="1">
      <alignment horizontal="center" vertical="center"/>
    </xf>
    <xf numFmtId="9" fontId="4" fillId="0" borderId="43" xfId="0" applyNumberFormat="1" applyFont="1" applyFill="1" applyBorder="1" applyAlignment="1" applyProtection="1">
      <alignment horizontal="right" vertical="center"/>
    </xf>
    <xf numFmtId="164" fontId="4" fillId="0" borderId="43" xfId="0" applyNumberFormat="1" applyFont="1" applyFill="1" applyBorder="1" applyAlignment="1" applyProtection="1">
      <alignment horizontal="right" vertical="center"/>
    </xf>
    <xf numFmtId="165" fontId="4" fillId="0" borderId="43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9" fontId="4" fillId="0" borderId="0" xfId="0" applyNumberFormat="1" applyFont="1" applyFill="1" applyBorder="1" applyAlignment="1" applyProtection="1">
      <alignment horizontal="left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Border="1" applyProtection="1"/>
    <xf numFmtId="164" fontId="4" fillId="0" borderId="0" xfId="0" applyNumberFormat="1" applyFont="1" applyFill="1" applyBorder="1" applyAlignment="1" applyProtection="1">
      <alignment horizontal="right" vertical="center"/>
    </xf>
    <xf numFmtId="9" fontId="4" fillId="0" borderId="0" xfId="0" applyNumberFormat="1" applyFont="1" applyFill="1" applyBorder="1" applyAlignment="1" applyProtection="1">
      <alignment horizontal="right" vertical="center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3" fontId="4" fillId="0" borderId="45" xfId="0" applyNumberFormat="1" applyFont="1" applyFill="1" applyBorder="1" applyAlignment="1" applyProtection="1">
      <alignment horizontal="right" vertical="center"/>
    </xf>
    <xf numFmtId="9" fontId="4" fillId="0" borderId="45" xfId="0" applyNumberFormat="1" applyFont="1" applyFill="1" applyBorder="1" applyAlignment="1" applyProtection="1">
      <alignment horizontal="right" vertical="center"/>
    </xf>
    <xf numFmtId="9" fontId="4" fillId="0" borderId="1" xfId="0" applyNumberFormat="1" applyFont="1" applyFill="1" applyBorder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165" fontId="4" fillId="0" borderId="1" xfId="0" applyNumberFormat="1" applyFont="1" applyFill="1" applyBorder="1" applyAlignment="1" applyProtection="1">
      <alignment horizontal="right" vertical="center"/>
    </xf>
    <xf numFmtId="0" fontId="8" fillId="0" borderId="38" xfId="0" applyFont="1" applyFill="1" applyBorder="1" applyAlignment="1" applyProtection="1">
      <alignment horizontal="left" vertical="center"/>
    </xf>
    <xf numFmtId="3" fontId="4" fillId="0" borderId="38" xfId="0" applyNumberFormat="1" applyFont="1" applyFill="1" applyBorder="1" applyAlignment="1" applyProtection="1">
      <alignment horizontal="left" vertical="center"/>
    </xf>
    <xf numFmtId="9" fontId="4" fillId="0" borderId="47" xfId="0" applyNumberFormat="1" applyFont="1" applyFill="1" applyBorder="1" applyAlignment="1" applyProtection="1">
      <alignment horizontal="right" vertical="center"/>
    </xf>
    <xf numFmtId="0" fontId="4" fillId="0" borderId="46" xfId="0" quotePrefix="1" applyFont="1" applyBorder="1" applyProtection="1"/>
    <xf numFmtId="165" fontId="4" fillId="0" borderId="4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 applyFill="1" applyBorder="1" applyAlignment="1" applyProtection="1">
      <alignment horizontal="center" vertical="center"/>
    </xf>
    <xf numFmtId="9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165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Alignment="1" applyProtection="1"/>
    <xf numFmtId="49" fontId="5" fillId="0" borderId="0" xfId="0" applyNumberFormat="1" applyFont="1" applyFill="1" applyBorder="1" applyAlignment="1" applyProtection="1"/>
    <xf numFmtId="49" fontId="5" fillId="0" borderId="0" xfId="0" applyNumberFormat="1" applyFont="1" applyBorder="1" applyAlignment="1" applyProtection="1"/>
    <xf numFmtId="49" fontId="1" fillId="0" borderId="0" xfId="0" applyNumberFormat="1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14" fontId="2" fillId="0" borderId="0" xfId="0" applyNumberFormat="1" applyFont="1" applyFill="1" applyAlignment="1" applyProtection="1">
      <alignment horizontal="left" vertical="center"/>
    </xf>
    <xf numFmtId="49" fontId="1" fillId="0" borderId="0" xfId="0" applyNumberFormat="1" applyFont="1" applyFill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4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7" xfId="0" applyNumberFormat="1" applyFont="1" applyBorder="1" applyAlignment="1" applyProtection="1">
      <alignment horizontal="left" vertical="center"/>
    </xf>
    <xf numFmtId="49" fontId="2" fillId="0" borderId="7" xfId="0" applyNumberFormat="1" applyFont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48" xfId="0" applyNumberFormat="1" applyFont="1" applyFill="1" applyBorder="1" applyAlignment="1" applyProtection="1">
      <alignment horizontal="left" vertical="center"/>
    </xf>
    <xf numFmtId="0" fontId="0" fillId="0" borderId="48" xfId="0" applyFill="1" applyBorder="1" applyAlignment="1" applyProtection="1">
      <alignment horizontal="left" vertical="center"/>
    </xf>
    <xf numFmtId="49" fontId="4" fillId="0" borderId="4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0" fontId="1" fillId="0" borderId="48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49" fontId="1" fillId="0" borderId="48" xfId="0" applyNumberFormat="1" applyFont="1" applyFill="1" applyBorder="1" applyAlignment="1" applyProtection="1">
      <alignment horizontal="left" vertical="center"/>
    </xf>
    <xf numFmtId="49" fontId="2" fillId="0" borderId="25" xfId="0" applyNumberFormat="1" applyFont="1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2" borderId="48" xfId="0" applyFill="1" applyBorder="1" applyAlignment="1" applyProtection="1">
      <alignment horizontal="left" vertical="center"/>
      <protection locked="0"/>
    </xf>
    <xf numFmtId="0" fontId="0" fillId="2" borderId="35" xfId="0" applyFill="1" applyBorder="1" applyAlignment="1" applyProtection="1">
      <alignment horizontal="left" vertical="center"/>
      <protection locked="0"/>
    </xf>
    <xf numFmtId="0" fontId="2" fillId="2" borderId="48" xfId="0" applyNumberFormat="1" applyFont="1" applyFill="1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49" fontId="2" fillId="2" borderId="48" xfId="0" applyNumberFormat="1" applyFont="1" applyFill="1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49" fontId="2" fillId="0" borderId="48" xfId="0" applyNumberFormat="1" applyFont="1" applyFill="1" applyBorder="1" applyAlignment="1" applyProtection="1">
      <alignment horizontal="left" vertical="center"/>
    </xf>
    <xf numFmtId="0" fontId="0" fillId="0" borderId="48" xfId="0" applyFill="1" applyBorder="1" applyAlignment="1" applyProtection="1">
      <alignment horizontal="left" vertical="center"/>
    </xf>
    <xf numFmtId="0" fontId="0" fillId="0" borderId="35" xfId="0" applyFill="1" applyBorder="1" applyAlignment="1" applyProtection="1">
      <alignment horizontal="left" vertical="center"/>
    </xf>
    <xf numFmtId="49" fontId="2" fillId="0" borderId="49" xfId="0" applyNumberFormat="1" applyFont="1" applyFill="1" applyBorder="1" applyAlignment="1" applyProtection="1">
      <alignment horizontal="left" vertical="center"/>
    </xf>
    <xf numFmtId="0" fontId="0" fillId="0" borderId="49" xfId="0" applyFill="1" applyBorder="1" applyAlignment="1" applyProtection="1">
      <alignment horizontal="left" vertical="center"/>
    </xf>
    <xf numFmtId="0" fontId="0" fillId="0" borderId="29" xfId="0" applyFill="1" applyBorder="1" applyAlignment="1" applyProtection="1">
      <alignment horizontal="left" vertical="center"/>
    </xf>
    <xf numFmtId="49" fontId="2" fillId="0" borderId="48" xfId="0" applyNumberFormat="1" applyFont="1" applyBorder="1" applyAlignment="1" applyProtection="1">
      <alignment horizontal="left" vertical="center"/>
    </xf>
    <xf numFmtId="49" fontId="2" fillId="0" borderId="35" xfId="0" applyNumberFormat="1" applyFont="1" applyBorder="1" applyAlignment="1" applyProtection="1">
      <alignment horizontal="left" vertical="center"/>
    </xf>
    <xf numFmtId="0" fontId="3" fillId="2" borderId="48" xfId="1" applyFill="1" applyBorder="1" applyAlignment="1" applyProtection="1">
      <alignment horizontal="left" vertical="center"/>
      <protection locked="0"/>
    </xf>
    <xf numFmtId="49" fontId="2" fillId="0" borderId="23" xfId="0" applyNumberFormat="1" applyFont="1" applyFill="1" applyBorder="1" applyAlignment="1" applyProtection="1">
      <alignment horizontal="left" vertical="center"/>
    </xf>
    <xf numFmtId="49" fontId="2" fillId="0" borderId="35" xfId="0" applyNumberFormat="1" applyFont="1" applyFill="1" applyBorder="1" applyAlignment="1" applyProtection="1">
      <alignment horizontal="left" vertical="center"/>
    </xf>
    <xf numFmtId="49" fontId="1" fillId="0" borderId="48" xfId="0" applyNumberFormat="1" applyFont="1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0" fontId="0" fillId="0" borderId="35" xfId="0" applyBorder="1" applyAlignment="1" applyProtection="1">
      <alignment horizontal="left" vertical="center"/>
    </xf>
    <xf numFmtId="49" fontId="2" fillId="0" borderId="29" xfId="0" applyNumberFormat="1" applyFont="1" applyFill="1" applyBorder="1" applyAlignment="1" applyProtection="1">
      <alignment horizontal="left" vertical="center"/>
    </xf>
    <xf numFmtId="49" fontId="2" fillId="0" borderId="45" xfId="0" applyNumberFormat="1" applyFont="1" applyFill="1" applyBorder="1" applyAlignment="1" applyProtection="1">
      <alignment horizontal="left" vertical="center"/>
    </xf>
    <xf numFmtId="0" fontId="0" fillId="0" borderId="38" xfId="0" applyFill="1" applyBorder="1" applyAlignment="1" applyProtection="1">
      <alignment horizontal="left" vertical="center"/>
    </xf>
    <xf numFmtId="0" fontId="0" fillId="0" borderId="44" xfId="0" applyFill="1" applyBorder="1" applyAlignment="1" applyProtection="1">
      <alignment horizontal="left" vertical="center"/>
    </xf>
    <xf numFmtId="3" fontId="6" fillId="2" borderId="0" xfId="0" applyNumberFormat="1" applyFont="1" applyFill="1" applyAlignment="1" applyProtection="1">
      <alignment horizontal="right" vertical="center"/>
      <protection locked="0"/>
    </xf>
    <xf numFmtId="3" fontId="5" fillId="2" borderId="0" xfId="0" applyNumberFormat="1" applyFont="1" applyFill="1" applyAlignment="1" applyProtection="1">
      <alignment horizontal="right" vertical="center"/>
      <protection locked="0"/>
    </xf>
    <xf numFmtId="0" fontId="4" fillId="0" borderId="38" xfId="0" applyFont="1" applyFill="1" applyBorder="1" applyAlignment="1" applyProtection="1">
      <alignment horizontal="left" vertical="center"/>
    </xf>
    <xf numFmtId="0" fontId="4" fillId="0" borderId="38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8" fillId="0" borderId="45" xfId="0" applyFont="1" applyFill="1" applyBorder="1" applyAlignment="1" applyProtection="1">
      <alignment horizontal="left" vertical="center"/>
    </xf>
    <xf numFmtId="0" fontId="4" fillId="0" borderId="38" xfId="0" applyFont="1" applyBorder="1" applyAlignment="1" applyProtection="1">
      <alignment vertical="center"/>
    </xf>
    <xf numFmtId="0" fontId="0" fillId="0" borderId="44" xfId="0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48" xfId="0" applyFont="1" applyFill="1" applyBorder="1" applyAlignment="1" applyProtection="1">
      <alignment vertical="center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left" vertical="center"/>
    </xf>
    <xf numFmtId="0" fontId="4" fillId="0" borderId="48" xfId="0" applyFont="1" applyBorder="1" applyAlignment="1" applyProtection="1">
      <alignment vertical="center"/>
    </xf>
    <xf numFmtId="0" fontId="4" fillId="0" borderId="35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center"/>
    </xf>
    <xf numFmtId="0" fontId="4" fillId="0" borderId="49" xfId="0" applyFont="1" applyBorder="1" applyAlignment="1" applyProtection="1">
      <alignment vertical="center"/>
    </xf>
    <xf numFmtId="0" fontId="4" fillId="0" borderId="29" xfId="0" applyFont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6" fillId="0" borderId="58" xfId="0" applyFont="1" applyBorder="1" applyAlignment="1" applyProtection="1">
      <alignment horizontal="left" vertical="center"/>
    </xf>
    <xf numFmtId="0" fontId="0" fillId="0" borderId="50" xfId="0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0" fillId="0" borderId="43" xfId="0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55" xfId="0" applyFont="1" applyBorder="1" applyAlignment="1" applyProtection="1">
      <alignment horizontal="left" vertical="center"/>
    </xf>
    <xf numFmtId="0" fontId="0" fillId="0" borderId="23" xfId="0" applyBorder="1" applyAlignment="1" applyProtection="1">
      <alignment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48" xfId="0" applyFont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left" vertical="center"/>
    </xf>
    <xf numFmtId="0" fontId="5" fillId="0" borderId="25" xfId="0" applyFont="1" applyBorder="1" applyAlignment="1" applyProtection="1">
      <alignment vertical="center"/>
    </xf>
    <xf numFmtId="0" fontId="0" fillId="0" borderId="23" xfId="0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left" vertical="top" wrapText="1"/>
      <protection locked="0"/>
    </xf>
    <xf numFmtId="49" fontId="2" fillId="2" borderId="43" xfId="0" applyNumberFormat="1" applyFont="1" applyFill="1" applyBorder="1" applyAlignment="1" applyProtection="1">
      <alignment horizontal="left" vertical="top" wrapText="1"/>
      <protection locked="0"/>
    </xf>
    <xf numFmtId="49" fontId="2" fillId="2" borderId="50" xfId="0" applyNumberFormat="1" applyFont="1" applyFill="1" applyBorder="1" applyAlignment="1" applyProtection="1">
      <alignment horizontal="left" vertical="top" wrapText="1"/>
      <protection locked="0"/>
    </xf>
    <xf numFmtId="49" fontId="5" fillId="2" borderId="51" xfId="0" applyNumberFormat="1" applyFont="1" applyFill="1" applyBorder="1" applyAlignment="1" applyProtection="1">
      <alignment horizontal="left" vertical="top" wrapText="1"/>
      <protection locked="0"/>
    </xf>
    <xf numFmtId="49" fontId="2" fillId="2" borderId="0" xfId="0" applyNumberFormat="1" applyFont="1" applyFill="1" applyBorder="1" applyAlignment="1" applyProtection="1">
      <alignment horizontal="left" vertical="top" wrapText="1"/>
      <protection locked="0"/>
    </xf>
    <xf numFmtId="49" fontId="2" fillId="2" borderId="52" xfId="0" applyNumberFormat="1" applyFont="1" applyFill="1" applyBorder="1" applyAlignment="1" applyProtection="1">
      <alignment horizontal="left" vertical="top" wrapText="1"/>
      <protection locked="0"/>
    </xf>
    <xf numFmtId="49" fontId="2" fillId="2" borderId="51" xfId="0" applyNumberFormat="1" applyFont="1" applyFill="1" applyBorder="1" applyAlignment="1" applyProtection="1">
      <alignment horizontal="left" vertical="top" wrapText="1"/>
      <protection locked="0"/>
    </xf>
    <xf numFmtId="49" fontId="2" fillId="2" borderId="53" xfId="0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 applyProtection="1">
      <alignment horizontal="left" vertical="top" wrapText="1"/>
      <protection locked="0"/>
    </xf>
    <xf numFmtId="49" fontId="2" fillId="2" borderId="54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49" fontId="5" fillId="2" borderId="1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2</xdr:row>
      <xdr:rowOff>219075</xdr:rowOff>
    </xdr:to>
    <xdr:grpSp>
      <xdr:nvGrpSpPr>
        <xdr:cNvPr id="5" name="Gruppieren 4"/>
        <xdr:cNvGrpSpPr/>
      </xdr:nvGrpSpPr>
      <xdr:grpSpPr>
        <a:xfrm>
          <a:off x="0" y="0"/>
          <a:ext cx="4371975" cy="781050"/>
          <a:chOff x="38100" y="0"/>
          <a:chExt cx="3971925" cy="781050"/>
        </a:xfrm>
      </xdr:grpSpPr>
      <xdr:pic>
        <xdr:nvPicPr>
          <xdr:cNvPr id="6" name="Bild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00" y="19050"/>
            <a:ext cx="790575" cy="76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Grafik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8973" b="26363"/>
          <a:stretch>
            <a:fillRect/>
          </a:stretch>
        </xdr:blipFill>
        <xdr:spPr bwMode="auto">
          <a:xfrm>
            <a:off x="933450" y="0"/>
            <a:ext cx="3076575" cy="771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Normal="100" workbookViewId="0">
      <selection activeCell="F6" sqref="F6:N6"/>
    </sheetView>
  </sheetViews>
  <sheetFormatPr baseColWidth="10" defaultRowHeight="15" customHeight="1" x14ac:dyDescent="0.2"/>
  <cols>
    <col min="1" max="1" width="3.28515625" style="18" customWidth="1"/>
    <col min="2" max="3" width="10.7109375" style="18" customWidth="1"/>
    <col min="4" max="4" width="17.7109375" style="18" customWidth="1"/>
    <col min="5" max="5" width="1.7109375" style="18" customWidth="1"/>
    <col min="6" max="14" width="10.7109375" style="18" customWidth="1"/>
    <col min="15" max="16384" width="11.42578125" style="18"/>
  </cols>
  <sheetData>
    <row r="1" spans="1:14" s="155" customFormat="1" ht="15" customHeight="1" x14ac:dyDescent="0.2">
      <c r="A1" s="154"/>
    </row>
    <row r="2" spans="1:14" s="155" customFormat="1" ht="29.25" customHeight="1" x14ac:dyDescent="0.2">
      <c r="D2" s="156"/>
      <c r="E2" s="156"/>
      <c r="N2" s="157"/>
    </row>
    <row r="3" spans="1:14" ht="31.5" customHeight="1" x14ac:dyDescent="0.2">
      <c r="A3" s="158"/>
      <c r="B3" s="158"/>
      <c r="C3" s="158"/>
      <c r="D3" s="158"/>
      <c r="E3" s="158"/>
      <c r="F3" s="159"/>
      <c r="G3" s="159"/>
      <c r="H3" s="159"/>
      <c r="I3" s="159"/>
      <c r="J3" s="159"/>
      <c r="K3" s="159"/>
      <c r="L3" s="159"/>
      <c r="M3" s="159"/>
      <c r="N3" s="157" t="s">
        <v>70</v>
      </c>
    </row>
    <row r="4" spans="1:14" s="161" customFormat="1" ht="22.5" customHeight="1" x14ac:dyDescent="0.2">
      <c r="A4" s="160"/>
      <c r="B4" s="179"/>
      <c r="C4" s="179"/>
      <c r="D4" s="179"/>
      <c r="F4" s="206"/>
      <c r="G4" s="207"/>
      <c r="H4" s="207"/>
      <c r="I4" s="207"/>
      <c r="J4" s="207"/>
      <c r="K4" s="207"/>
      <c r="L4" s="207"/>
      <c r="M4" s="207"/>
      <c r="N4" s="208"/>
    </row>
    <row r="5" spans="1:14" s="161" customFormat="1" ht="10.5" customHeight="1" x14ac:dyDescent="0.2">
      <c r="A5" s="162"/>
      <c r="B5" s="194"/>
      <c r="C5" s="194"/>
      <c r="D5" s="205"/>
      <c r="E5" s="163"/>
      <c r="F5" s="194"/>
      <c r="G5" s="195"/>
      <c r="H5" s="195"/>
      <c r="I5" s="195"/>
      <c r="J5" s="195"/>
      <c r="K5" s="195"/>
      <c r="L5" s="195"/>
      <c r="M5" s="195"/>
      <c r="N5" s="196"/>
    </row>
    <row r="6" spans="1:14" s="166" customFormat="1" ht="19.5" customHeight="1" x14ac:dyDescent="0.2">
      <c r="A6" s="164"/>
      <c r="B6" s="202" t="s">
        <v>58</v>
      </c>
      <c r="C6" s="203"/>
      <c r="D6" s="204"/>
      <c r="E6" s="165"/>
      <c r="F6" s="189"/>
      <c r="G6" s="185"/>
      <c r="H6" s="185"/>
      <c r="I6" s="185"/>
      <c r="J6" s="185"/>
      <c r="K6" s="185"/>
      <c r="L6" s="185"/>
      <c r="M6" s="185"/>
      <c r="N6" s="190"/>
    </row>
    <row r="7" spans="1:14" s="166" customFormat="1" ht="19.5" customHeight="1" x14ac:dyDescent="0.2">
      <c r="A7" s="164"/>
      <c r="B7" s="197"/>
      <c r="C7" s="197"/>
      <c r="D7" s="198"/>
      <c r="E7" s="165"/>
      <c r="F7" s="189"/>
      <c r="G7" s="185"/>
      <c r="H7" s="185"/>
      <c r="I7" s="185"/>
      <c r="J7" s="185"/>
      <c r="K7" s="185"/>
      <c r="L7" s="185"/>
      <c r="M7" s="185"/>
      <c r="N7" s="190"/>
    </row>
    <row r="8" spans="1:14" s="161" customFormat="1" ht="10.5" customHeight="1" x14ac:dyDescent="0.2">
      <c r="A8" s="167"/>
      <c r="B8" s="191"/>
      <c r="C8" s="191"/>
      <c r="D8" s="201"/>
      <c r="E8" s="168"/>
      <c r="F8" s="191"/>
      <c r="G8" s="192"/>
      <c r="H8" s="192"/>
      <c r="I8" s="192"/>
      <c r="J8" s="192"/>
      <c r="K8" s="192"/>
      <c r="L8" s="192"/>
      <c r="M8" s="192"/>
      <c r="N8" s="193"/>
    </row>
    <row r="9" spans="1:14" s="166" customFormat="1" ht="19.5" customHeight="1" x14ac:dyDescent="0.2">
      <c r="A9" s="164"/>
      <c r="B9" s="197" t="s">
        <v>59</v>
      </c>
      <c r="C9" s="197"/>
      <c r="D9" s="198"/>
      <c r="E9" s="165"/>
      <c r="F9" s="169" t="s">
        <v>60</v>
      </c>
      <c r="G9" s="185"/>
      <c r="H9" s="185"/>
      <c r="I9" s="185"/>
      <c r="J9" s="185"/>
      <c r="K9" s="185"/>
      <c r="L9" s="185"/>
      <c r="M9" s="185"/>
      <c r="N9" s="190"/>
    </row>
    <row r="10" spans="1:14" s="166" customFormat="1" ht="19.5" customHeight="1" x14ac:dyDescent="0.2">
      <c r="A10" s="164"/>
      <c r="B10" s="197"/>
      <c r="C10" s="197"/>
      <c r="D10" s="198"/>
      <c r="E10" s="165"/>
      <c r="F10" s="169" t="s">
        <v>61</v>
      </c>
      <c r="G10" s="185"/>
      <c r="H10" s="185"/>
      <c r="I10" s="185"/>
      <c r="J10" s="170" t="s">
        <v>62</v>
      </c>
      <c r="K10" s="185"/>
      <c r="L10" s="185"/>
      <c r="M10" s="185"/>
      <c r="N10" s="190"/>
    </row>
    <row r="11" spans="1:14" s="166" customFormat="1" ht="19.5" customHeight="1" x14ac:dyDescent="0.2">
      <c r="A11" s="164"/>
      <c r="B11" s="197"/>
      <c r="C11" s="197"/>
      <c r="D11" s="198"/>
      <c r="E11" s="165"/>
      <c r="F11" s="169" t="s">
        <v>63</v>
      </c>
      <c r="G11" s="199"/>
      <c r="H11" s="185"/>
      <c r="I11" s="185"/>
      <c r="J11" s="185"/>
      <c r="K11" s="185"/>
      <c r="L11" s="185"/>
      <c r="M11" s="185"/>
      <c r="N11" s="190"/>
    </row>
    <row r="12" spans="1:14" s="161" customFormat="1" ht="10.5" customHeight="1" x14ac:dyDescent="0.2">
      <c r="A12" s="167"/>
      <c r="B12" s="191"/>
      <c r="C12" s="191"/>
      <c r="D12" s="201"/>
      <c r="E12" s="168"/>
      <c r="F12" s="191"/>
      <c r="G12" s="192"/>
      <c r="H12" s="192"/>
      <c r="I12" s="192"/>
      <c r="J12" s="192"/>
      <c r="K12" s="192"/>
      <c r="L12" s="192"/>
      <c r="M12" s="192"/>
      <c r="N12" s="193"/>
    </row>
    <row r="13" spans="1:14" s="166" customFormat="1" ht="19.5" customHeight="1" x14ac:dyDescent="0.2">
      <c r="A13" s="164"/>
      <c r="B13" s="197" t="s">
        <v>64</v>
      </c>
      <c r="C13" s="197"/>
      <c r="D13" s="198"/>
      <c r="E13" s="165"/>
      <c r="F13" s="187"/>
      <c r="G13" s="188"/>
      <c r="H13" s="188"/>
      <c r="I13" s="188"/>
      <c r="J13" s="188"/>
      <c r="K13" s="188"/>
      <c r="L13" s="188"/>
      <c r="M13" s="188"/>
      <c r="N13" s="190"/>
    </row>
    <row r="14" spans="1:14" s="161" customFormat="1" ht="10.5" customHeight="1" x14ac:dyDescent="0.2">
      <c r="A14" s="171"/>
      <c r="B14" s="182"/>
      <c r="C14" s="182"/>
      <c r="D14" s="200"/>
      <c r="E14" s="172"/>
      <c r="F14" s="182"/>
      <c r="G14" s="183"/>
      <c r="H14" s="183"/>
      <c r="I14" s="183"/>
      <c r="J14" s="183"/>
      <c r="K14" s="183"/>
      <c r="L14" s="183"/>
      <c r="M14" s="183"/>
      <c r="N14" s="184"/>
    </row>
    <row r="15" spans="1:14" s="161" customFormat="1" ht="19.5" customHeight="1" x14ac:dyDescent="0.2">
      <c r="A15" s="160"/>
      <c r="B15" s="179"/>
      <c r="C15" s="179"/>
      <c r="D15" s="179"/>
      <c r="F15" s="179"/>
      <c r="G15" s="180"/>
      <c r="H15" s="180"/>
      <c r="I15" s="180"/>
      <c r="J15" s="180"/>
      <c r="K15" s="180"/>
      <c r="L15" s="180"/>
      <c r="M15" s="180"/>
      <c r="N15" s="180"/>
    </row>
    <row r="16" spans="1:14" s="161" customFormat="1" ht="10.5" customHeight="1" x14ac:dyDescent="0.2">
      <c r="A16" s="162"/>
      <c r="B16" s="194"/>
      <c r="C16" s="194"/>
      <c r="D16" s="205"/>
      <c r="E16" s="163"/>
      <c r="F16" s="194"/>
      <c r="G16" s="195"/>
      <c r="H16" s="195"/>
      <c r="I16" s="195"/>
      <c r="J16" s="195"/>
      <c r="K16" s="195"/>
      <c r="L16" s="195"/>
      <c r="M16" s="195"/>
      <c r="N16" s="196"/>
    </row>
    <row r="17" spans="1:14" s="166" customFormat="1" ht="19.5" customHeight="1" x14ac:dyDescent="0.2">
      <c r="A17" s="164"/>
      <c r="B17" s="202" t="s">
        <v>65</v>
      </c>
      <c r="C17" s="203"/>
      <c r="D17" s="204"/>
      <c r="E17" s="165"/>
      <c r="F17" s="189"/>
      <c r="G17" s="185"/>
      <c r="H17" s="185"/>
      <c r="I17" s="185"/>
      <c r="J17" s="185"/>
      <c r="K17" s="185"/>
      <c r="L17" s="185"/>
      <c r="M17" s="185"/>
      <c r="N17" s="190"/>
    </row>
    <row r="18" spans="1:14" s="166" customFormat="1" ht="19.5" customHeight="1" x14ac:dyDescent="0.2">
      <c r="A18" s="164"/>
      <c r="B18" s="197"/>
      <c r="C18" s="197"/>
      <c r="D18" s="198"/>
      <c r="E18" s="165"/>
      <c r="F18" s="189"/>
      <c r="G18" s="185"/>
      <c r="H18" s="185"/>
      <c r="I18" s="185"/>
      <c r="J18" s="185"/>
      <c r="K18" s="185"/>
      <c r="L18" s="185"/>
      <c r="M18" s="185"/>
      <c r="N18" s="190"/>
    </row>
    <row r="19" spans="1:14" s="161" customFormat="1" ht="10.5" customHeight="1" x14ac:dyDescent="0.2">
      <c r="A19" s="167"/>
      <c r="B19" s="191"/>
      <c r="C19" s="191"/>
      <c r="D19" s="201"/>
      <c r="E19" s="168"/>
      <c r="F19" s="191"/>
      <c r="G19" s="192"/>
      <c r="H19" s="192"/>
      <c r="I19" s="192"/>
      <c r="J19" s="192"/>
      <c r="K19" s="192"/>
      <c r="L19" s="192"/>
      <c r="M19" s="192"/>
      <c r="N19" s="193"/>
    </row>
    <row r="20" spans="1:14" s="166" customFormat="1" ht="19.5" customHeight="1" x14ac:dyDescent="0.2">
      <c r="A20" s="164"/>
      <c r="B20" s="197" t="s">
        <v>59</v>
      </c>
      <c r="C20" s="197"/>
      <c r="D20" s="198"/>
      <c r="E20" s="165"/>
      <c r="F20" s="169" t="s">
        <v>60</v>
      </c>
      <c r="G20" s="185"/>
      <c r="H20" s="185"/>
      <c r="I20" s="185"/>
      <c r="J20" s="185"/>
      <c r="K20" s="185"/>
      <c r="L20" s="185"/>
      <c r="M20" s="185"/>
      <c r="N20" s="190"/>
    </row>
    <row r="21" spans="1:14" s="166" customFormat="1" ht="19.5" customHeight="1" x14ac:dyDescent="0.2">
      <c r="A21" s="164"/>
      <c r="B21" s="197"/>
      <c r="C21" s="197"/>
      <c r="D21" s="198"/>
      <c r="E21" s="165"/>
      <c r="F21" s="169" t="s">
        <v>61</v>
      </c>
      <c r="G21" s="185"/>
      <c r="H21" s="185"/>
      <c r="I21" s="185"/>
      <c r="J21" s="170" t="s">
        <v>62</v>
      </c>
      <c r="K21" s="185"/>
      <c r="L21" s="185"/>
      <c r="M21" s="185"/>
      <c r="N21" s="190"/>
    </row>
    <row r="22" spans="1:14" s="166" customFormat="1" ht="19.5" customHeight="1" x14ac:dyDescent="0.2">
      <c r="A22" s="164"/>
      <c r="B22" s="197"/>
      <c r="C22" s="197"/>
      <c r="D22" s="198"/>
      <c r="E22" s="165"/>
      <c r="F22" s="169" t="s">
        <v>63</v>
      </c>
      <c r="G22" s="199"/>
      <c r="H22" s="185"/>
      <c r="I22" s="185"/>
      <c r="J22" s="185"/>
      <c r="K22" s="185"/>
      <c r="L22" s="185"/>
      <c r="M22" s="185"/>
      <c r="N22" s="190"/>
    </row>
    <row r="23" spans="1:14" s="161" customFormat="1" ht="10.5" customHeight="1" x14ac:dyDescent="0.2">
      <c r="A23" s="171"/>
      <c r="B23" s="182"/>
      <c r="C23" s="182"/>
      <c r="D23" s="200"/>
      <c r="E23" s="172"/>
      <c r="F23" s="182"/>
      <c r="G23" s="183"/>
      <c r="H23" s="183"/>
      <c r="I23" s="183"/>
      <c r="J23" s="183"/>
      <c r="K23" s="183"/>
      <c r="L23" s="183"/>
      <c r="M23" s="183"/>
      <c r="N23" s="184"/>
    </row>
    <row r="24" spans="1:14" s="161" customFormat="1" ht="19.5" customHeight="1" x14ac:dyDescent="0.2">
      <c r="A24" s="160"/>
      <c r="B24" s="179"/>
      <c r="C24" s="179"/>
      <c r="D24" s="179"/>
      <c r="F24" s="179"/>
      <c r="G24" s="180"/>
      <c r="H24" s="180"/>
      <c r="I24" s="180"/>
      <c r="J24" s="180"/>
      <c r="K24" s="180"/>
      <c r="L24" s="180"/>
      <c r="M24" s="180"/>
      <c r="N24" s="180"/>
    </row>
    <row r="25" spans="1:14" s="161" customFormat="1" ht="10.5" customHeight="1" x14ac:dyDescent="0.2">
      <c r="A25" s="162"/>
      <c r="B25" s="194"/>
      <c r="C25" s="194"/>
      <c r="D25" s="194"/>
      <c r="E25" s="163"/>
      <c r="F25" s="194"/>
      <c r="G25" s="195"/>
      <c r="H25" s="195"/>
      <c r="I25" s="195"/>
      <c r="J25" s="195"/>
      <c r="K25" s="195"/>
      <c r="L25" s="195"/>
      <c r="M25" s="195"/>
      <c r="N25" s="196"/>
    </row>
    <row r="26" spans="1:14" s="161" customFormat="1" ht="19.5" customHeight="1" x14ac:dyDescent="0.2">
      <c r="A26" s="167"/>
      <c r="B26" s="181" t="s">
        <v>66</v>
      </c>
      <c r="C26" s="181"/>
      <c r="D26" s="181"/>
      <c r="E26" s="168"/>
      <c r="F26" s="187"/>
      <c r="G26" s="188"/>
      <c r="H26" s="188"/>
      <c r="I26" s="188"/>
      <c r="J26" s="173" t="s">
        <v>67</v>
      </c>
      <c r="K26" s="185"/>
      <c r="L26" s="185"/>
      <c r="M26" s="185"/>
      <c r="N26" s="186"/>
    </row>
    <row r="27" spans="1:14" s="161" customFormat="1" ht="10.5" customHeight="1" x14ac:dyDescent="0.2">
      <c r="A27" s="171"/>
      <c r="B27" s="182"/>
      <c r="C27" s="182"/>
      <c r="D27" s="182"/>
      <c r="E27" s="172"/>
      <c r="F27" s="182"/>
      <c r="G27" s="183"/>
      <c r="H27" s="183"/>
      <c r="I27" s="183"/>
      <c r="J27" s="183"/>
      <c r="K27" s="183"/>
      <c r="L27" s="183"/>
      <c r="M27" s="183"/>
      <c r="N27" s="184"/>
    </row>
    <row r="28" spans="1:14" s="161" customFormat="1" ht="19.5" customHeight="1" x14ac:dyDescent="0.2">
      <c r="A28" s="160"/>
      <c r="B28" s="179"/>
      <c r="C28" s="179"/>
      <c r="D28" s="179"/>
      <c r="F28" s="179"/>
      <c r="G28" s="180"/>
      <c r="H28" s="180"/>
      <c r="I28" s="180"/>
      <c r="J28" s="180"/>
      <c r="K28" s="180"/>
      <c r="L28" s="180"/>
      <c r="M28" s="180"/>
      <c r="N28" s="180"/>
    </row>
    <row r="30" spans="1:14" ht="15" customHeight="1" x14ac:dyDescent="0.2">
      <c r="A30" s="17"/>
    </row>
  </sheetData>
  <sheetProtection password="CC67" sheet="1" objects="1" scenarios="1" selectLockedCells="1"/>
  <customSheetViews>
    <customSheetView guid="{0D47BBC4-8B85-49AC-BC2C-97595174D694}" showPageBreaks="1" fitToPage="1" printArea="1">
      <selection activeCell="O10" sqref="O10"/>
      <pageMargins left="0.47244094488188981" right="0.47244094488188981" top="0.39370078740157483" bottom="0.39370078740157483" header="0.51181102362204722" footer="0.27559055118110237"/>
      <printOptions horizontalCentered="1"/>
      <pageSetup paperSize="9" orientation="landscape" horizontalDpi="300" verticalDpi="300" r:id="rId1"/>
      <headerFooter alignWithMargins="0"/>
    </customSheetView>
  </customSheetViews>
  <mergeCells count="53">
    <mergeCell ref="B5:D5"/>
    <mergeCell ref="F5:N5"/>
    <mergeCell ref="B4:D4"/>
    <mergeCell ref="F4:N4"/>
    <mergeCell ref="F6:N6"/>
    <mergeCell ref="B19:D19"/>
    <mergeCell ref="B18:D18"/>
    <mergeCell ref="B17:D17"/>
    <mergeCell ref="B14:D14"/>
    <mergeCell ref="B16:D16"/>
    <mergeCell ref="G9:N9"/>
    <mergeCell ref="K10:N10"/>
    <mergeCell ref="F13:N13"/>
    <mergeCell ref="B6:D6"/>
    <mergeCell ref="B9:D9"/>
    <mergeCell ref="B8:D8"/>
    <mergeCell ref="B7:D7"/>
    <mergeCell ref="B11:D11"/>
    <mergeCell ref="F8:N8"/>
    <mergeCell ref="F7:N7"/>
    <mergeCell ref="F14:N14"/>
    <mergeCell ref="F16:N16"/>
    <mergeCell ref="F15:N15"/>
    <mergeCell ref="F12:N12"/>
    <mergeCell ref="B10:D10"/>
    <mergeCell ref="G10:I10"/>
    <mergeCell ref="B13:D13"/>
    <mergeCell ref="B12:D12"/>
    <mergeCell ref="G11:N11"/>
    <mergeCell ref="B15:D15"/>
    <mergeCell ref="F17:N17"/>
    <mergeCell ref="F18:N18"/>
    <mergeCell ref="F19:N19"/>
    <mergeCell ref="F24:N24"/>
    <mergeCell ref="B25:D25"/>
    <mergeCell ref="F25:N25"/>
    <mergeCell ref="B22:D22"/>
    <mergeCell ref="G22:N22"/>
    <mergeCell ref="B23:D23"/>
    <mergeCell ref="F23:N23"/>
    <mergeCell ref="B24:D24"/>
    <mergeCell ref="B20:D20"/>
    <mergeCell ref="G20:N20"/>
    <mergeCell ref="B21:D21"/>
    <mergeCell ref="G21:I21"/>
    <mergeCell ref="K21:N21"/>
    <mergeCell ref="B28:D28"/>
    <mergeCell ref="F28:N28"/>
    <mergeCell ref="B26:D26"/>
    <mergeCell ref="B27:D27"/>
    <mergeCell ref="F27:N27"/>
    <mergeCell ref="K26:N26"/>
    <mergeCell ref="F26:I26"/>
  </mergeCells>
  <phoneticPr fontId="0" type="noConversion"/>
  <printOptions horizontalCentered="1"/>
  <pageMargins left="0.47244094488188981" right="0.47244094488188981" top="0.39370078740157483" bottom="0.39370078740157483" header="0.51181102362204722" footer="0.27559055118110237"/>
  <pageSetup paperSize="9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zoomScale="120" zoomScaleNormal="100" zoomScaleSheetLayoutView="100" workbookViewId="0">
      <selection activeCell="G5" sqref="G5:H5"/>
    </sheetView>
  </sheetViews>
  <sheetFormatPr baseColWidth="10" defaultRowHeight="15" customHeight="1" x14ac:dyDescent="0.2"/>
  <cols>
    <col min="1" max="1" width="3.28515625" style="26" customWidth="1"/>
    <col min="2" max="2" width="5.85546875" style="26" customWidth="1"/>
    <col min="3" max="3" width="30.140625" style="26" customWidth="1"/>
    <col min="4" max="4" width="3.7109375" style="26" customWidth="1"/>
    <col min="5" max="5" width="7.5703125" style="26" customWidth="1"/>
    <col min="6" max="6" width="3.7109375" style="26" customWidth="1"/>
    <col min="7" max="8" width="7.5703125" style="26" customWidth="1"/>
    <col min="9" max="9" width="7.85546875" style="26" customWidth="1"/>
    <col min="10" max="10" width="5.28515625" style="26" customWidth="1"/>
    <col min="11" max="12" width="8.28515625" style="26" customWidth="1"/>
    <col min="13" max="14" width="11.28515625" style="26" customWidth="1"/>
    <col min="15" max="15" width="9" style="26" bestFit="1" customWidth="1"/>
    <col min="16" max="16" width="8.5703125" style="26" customWidth="1"/>
    <col min="17" max="16384" width="11.42578125" style="26"/>
  </cols>
  <sheetData>
    <row r="1" spans="1:16" s="18" customFormat="1" ht="15" customHeight="1" x14ac:dyDescent="0.2">
      <c r="A1" s="17" t="s">
        <v>43</v>
      </c>
      <c r="M1" s="19"/>
      <c r="N1" s="20"/>
      <c r="O1" s="20"/>
      <c r="P1" s="19">
        <f>Titelblatt!F13</f>
        <v>0</v>
      </c>
    </row>
    <row r="2" spans="1:16" s="18" customFormat="1" ht="15" customHeight="1" x14ac:dyDescent="0.2">
      <c r="A2" s="17" t="s">
        <v>45</v>
      </c>
      <c r="C2" s="21"/>
      <c r="I2" s="22"/>
      <c r="J2" s="23"/>
      <c r="O2" s="24"/>
      <c r="P2" s="19">
        <f>Titelblatt!F26</f>
        <v>0</v>
      </c>
    </row>
    <row r="3" spans="1:16" ht="6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9" customHeight="1" x14ac:dyDescent="0.2"/>
    <row r="5" spans="1:16" ht="14.1" customHeight="1" x14ac:dyDescent="0.2">
      <c r="A5" s="27" t="s">
        <v>15</v>
      </c>
      <c r="B5" s="27" t="s">
        <v>46</v>
      </c>
      <c r="G5" s="209"/>
      <c r="H5" s="267"/>
      <c r="I5" s="27" t="s">
        <v>29</v>
      </c>
      <c r="K5" s="28" t="s">
        <v>68</v>
      </c>
    </row>
    <row r="6" spans="1:16" s="27" customFormat="1" ht="14.1" customHeight="1" x14ac:dyDescent="0.2">
      <c r="A6" s="27" t="s">
        <v>24</v>
      </c>
      <c r="B6" s="27" t="s">
        <v>49</v>
      </c>
      <c r="G6" s="209"/>
      <c r="H6" s="267"/>
      <c r="I6" s="27" t="s">
        <v>29</v>
      </c>
      <c r="K6" s="29" t="s">
        <v>38</v>
      </c>
    </row>
    <row r="7" spans="1:16" ht="6" customHeight="1" x14ac:dyDescent="0.2">
      <c r="A7" s="27"/>
    </row>
    <row r="8" spans="1:16" s="32" customFormat="1" ht="15" customHeight="1" x14ac:dyDescent="0.2">
      <c r="A8" s="30" t="s">
        <v>0</v>
      </c>
      <c r="B8" s="234" t="s">
        <v>32</v>
      </c>
      <c r="C8" s="235"/>
      <c r="D8" s="236" t="s">
        <v>3</v>
      </c>
      <c r="E8" s="237"/>
      <c r="F8" s="237"/>
      <c r="G8" s="237"/>
      <c r="H8" s="237"/>
      <c r="I8" s="237"/>
      <c r="J8" s="237"/>
      <c r="K8" s="238" t="s">
        <v>19</v>
      </c>
      <c r="L8" s="237"/>
      <c r="M8" s="31" t="s">
        <v>22</v>
      </c>
      <c r="N8" s="232" t="s">
        <v>8</v>
      </c>
      <c r="O8" s="233"/>
      <c r="P8" s="31" t="s">
        <v>14</v>
      </c>
    </row>
    <row r="9" spans="1:16" s="35" customFormat="1" ht="14.1" customHeight="1" x14ac:dyDescent="0.2">
      <c r="A9" s="176"/>
      <c r="B9" s="249"/>
      <c r="C9" s="250"/>
      <c r="D9" s="225" t="s">
        <v>18</v>
      </c>
      <c r="E9" s="226"/>
      <c r="F9" s="226"/>
      <c r="G9" s="226"/>
      <c r="H9" s="251"/>
      <c r="I9" s="225" t="s">
        <v>39</v>
      </c>
      <c r="J9" s="226"/>
      <c r="K9" s="239"/>
      <c r="L9" s="240"/>
      <c r="M9" s="33"/>
      <c r="N9" s="225"/>
      <c r="O9" s="243"/>
      <c r="P9" s="34"/>
    </row>
    <row r="10" spans="1:16" s="43" customFormat="1" ht="14.1" customHeight="1" x14ac:dyDescent="0.2">
      <c r="A10" s="36"/>
      <c r="B10" s="244"/>
      <c r="C10" s="245"/>
      <c r="D10" s="246" t="s">
        <v>16</v>
      </c>
      <c r="E10" s="247"/>
      <c r="F10" s="248" t="s">
        <v>17</v>
      </c>
      <c r="G10" s="247"/>
      <c r="H10" s="37" t="s">
        <v>2</v>
      </c>
      <c r="I10" s="38" t="s">
        <v>2</v>
      </c>
      <c r="J10" s="39" t="s">
        <v>9</v>
      </c>
      <c r="K10" s="40" t="s">
        <v>20</v>
      </c>
      <c r="L10" s="39" t="s">
        <v>21</v>
      </c>
      <c r="M10" s="41" t="s">
        <v>2</v>
      </c>
      <c r="N10" s="38" t="s">
        <v>2</v>
      </c>
      <c r="O10" s="37" t="s">
        <v>23</v>
      </c>
      <c r="P10" s="42"/>
    </row>
    <row r="11" spans="1:16" s="54" customFormat="1" ht="14.1" customHeight="1" x14ac:dyDescent="0.2">
      <c r="A11" s="44"/>
      <c r="B11" s="241"/>
      <c r="C11" s="242"/>
      <c r="D11" s="45" t="s">
        <v>33</v>
      </c>
      <c r="E11" s="46" t="s">
        <v>1</v>
      </c>
      <c r="F11" s="46" t="s">
        <v>33</v>
      </c>
      <c r="G11" s="46" t="s">
        <v>1</v>
      </c>
      <c r="H11" s="47" t="s">
        <v>1</v>
      </c>
      <c r="I11" s="48" t="s">
        <v>1</v>
      </c>
      <c r="J11" s="49" t="s">
        <v>5</v>
      </c>
      <c r="K11" s="50" t="s">
        <v>10</v>
      </c>
      <c r="L11" s="45" t="s">
        <v>10</v>
      </c>
      <c r="M11" s="51" t="s">
        <v>7</v>
      </c>
      <c r="N11" s="48" t="s">
        <v>4</v>
      </c>
      <c r="O11" s="52" t="s">
        <v>5</v>
      </c>
      <c r="P11" s="53" t="s">
        <v>6</v>
      </c>
    </row>
    <row r="12" spans="1:16" s="64" customFormat="1" ht="14.1" customHeight="1" x14ac:dyDescent="0.2">
      <c r="A12" s="55"/>
      <c r="B12" s="227"/>
      <c r="C12" s="228"/>
      <c r="D12" s="56"/>
      <c r="E12" s="57" t="s">
        <v>11</v>
      </c>
      <c r="F12" s="57"/>
      <c r="G12" s="57" t="s">
        <v>25</v>
      </c>
      <c r="H12" s="58" t="s">
        <v>36</v>
      </c>
      <c r="I12" s="59" t="s">
        <v>40</v>
      </c>
      <c r="J12" s="60" t="s">
        <v>35</v>
      </c>
      <c r="K12" s="61" t="s">
        <v>12</v>
      </c>
      <c r="L12" s="60" t="s">
        <v>26</v>
      </c>
      <c r="M12" s="62" t="s">
        <v>37</v>
      </c>
      <c r="N12" s="59" t="s">
        <v>13</v>
      </c>
      <c r="O12" s="63" t="s">
        <v>27</v>
      </c>
      <c r="P12" s="62" t="s">
        <v>28</v>
      </c>
    </row>
    <row r="13" spans="1:16" s="75" customFormat="1" ht="14.1" customHeight="1" x14ac:dyDescent="0.2">
      <c r="A13" s="229" t="str">
        <f>"Haustechnikanlagen / Gebäudehülle"</f>
        <v>Haustechnikanlagen / Gebäudehülle</v>
      </c>
      <c r="B13" s="230"/>
      <c r="C13" s="231"/>
      <c r="D13" s="177"/>
      <c r="E13" s="65"/>
      <c r="F13" s="66"/>
      <c r="G13" s="65"/>
      <c r="H13" s="67"/>
      <c r="I13" s="68"/>
      <c r="J13" s="69"/>
      <c r="K13" s="70"/>
      <c r="L13" s="71"/>
      <c r="M13" s="72"/>
      <c r="N13" s="68"/>
      <c r="O13" s="73"/>
      <c r="P13" s="74"/>
    </row>
    <row r="14" spans="1:16" s="54" customFormat="1" ht="14.1" customHeight="1" x14ac:dyDescent="0.2">
      <c r="A14" s="1"/>
      <c r="B14" s="218"/>
      <c r="C14" s="219"/>
      <c r="D14" s="2"/>
      <c r="E14" s="3"/>
      <c r="F14" s="4"/>
      <c r="G14" s="3"/>
      <c r="H14" s="76">
        <f t="shared" ref="H14:H27" si="0">E14+G14</f>
        <v>0</v>
      </c>
      <c r="I14" s="77">
        <f t="shared" ref="I14:I27" si="1">IF(D14="E",(E14*2)+(IF(F14="E",(G14*2),G14)),E14+(IF(F14="E",(G14*2),G14)))</f>
        <v>0</v>
      </c>
      <c r="J14" s="78" t="e">
        <f t="shared" ref="J14:J27" si="2">I14/$G$6</f>
        <v>#DIV/0!</v>
      </c>
      <c r="K14" s="9"/>
      <c r="L14" s="10"/>
      <c r="M14" s="79">
        <f t="shared" ref="M14:M27" si="3">(E14*K14)+(G14*L14)</f>
        <v>0</v>
      </c>
      <c r="N14" s="11"/>
      <c r="O14" s="12"/>
      <c r="P14" s="80" t="e">
        <f t="shared" ref="P14:P27" si="4">(N14*(1-O14))/M14</f>
        <v>#DIV/0!</v>
      </c>
    </row>
    <row r="15" spans="1:16" s="54" customFormat="1" ht="14.1" customHeight="1" x14ac:dyDescent="0.2">
      <c r="A15" s="1"/>
      <c r="B15" s="218"/>
      <c r="C15" s="219"/>
      <c r="D15" s="2"/>
      <c r="E15" s="3"/>
      <c r="F15" s="4"/>
      <c r="G15" s="3"/>
      <c r="H15" s="76">
        <f t="shared" si="0"/>
        <v>0</v>
      </c>
      <c r="I15" s="77">
        <f t="shared" si="1"/>
        <v>0</v>
      </c>
      <c r="J15" s="78" t="e">
        <f t="shared" si="2"/>
        <v>#DIV/0!</v>
      </c>
      <c r="K15" s="9"/>
      <c r="L15" s="10"/>
      <c r="M15" s="79">
        <f t="shared" si="3"/>
        <v>0</v>
      </c>
      <c r="N15" s="11"/>
      <c r="O15" s="12"/>
      <c r="P15" s="80" t="e">
        <f t="shared" si="4"/>
        <v>#DIV/0!</v>
      </c>
    </row>
    <row r="16" spans="1:16" s="54" customFormat="1" ht="14.1" customHeight="1" x14ac:dyDescent="0.2">
      <c r="A16" s="1"/>
      <c r="B16" s="218"/>
      <c r="C16" s="219"/>
      <c r="D16" s="2"/>
      <c r="E16" s="3"/>
      <c r="F16" s="4"/>
      <c r="G16" s="3"/>
      <c r="H16" s="76">
        <f t="shared" si="0"/>
        <v>0</v>
      </c>
      <c r="I16" s="77">
        <f t="shared" si="1"/>
        <v>0</v>
      </c>
      <c r="J16" s="78" t="e">
        <f t="shared" si="2"/>
        <v>#DIV/0!</v>
      </c>
      <c r="K16" s="9"/>
      <c r="L16" s="10"/>
      <c r="M16" s="79">
        <f t="shared" si="3"/>
        <v>0</v>
      </c>
      <c r="N16" s="11"/>
      <c r="O16" s="12"/>
      <c r="P16" s="80" t="e">
        <f t="shared" si="4"/>
        <v>#DIV/0!</v>
      </c>
    </row>
    <row r="17" spans="1:16" s="54" customFormat="1" ht="14.1" customHeight="1" x14ac:dyDescent="0.2">
      <c r="A17" s="1"/>
      <c r="B17" s="218"/>
      <c r="C17" s="219"/>
      <c r="D17" s="2"/>
      <c r="E17" s="3"/>
      <c r="F17" s="4"/>
      <c r="G17" s="3"/>
      <c r="H17" s="76">
        <f t="shared" si="0"/>
        <v>0</v>
      </c>
      <c r="I17" s="77">
        <f t="shared" si="1"/>
        <v>0</v>
      </c>
      <c r="J17" s="78" t="e">
        <f t="shared" si="2"/>
        <v>#DIV/0!</v>
      </c>
      <c r="K17" s="9"/>
      <c r="L17" s="10"/>
      <c r="M17" s="79">
        <f t="shared" si="3"/>
        <v>0</v>
      </c>
      <c r="N17" s="11"/>
      <c r="O17" s="12"/>
      <c r="P17" s="80" t="e">
        <f t="shared" si="4"/>
        <v>#DIV/0!</v>
      </c>
    </row>
    <row r="18" spans="1:16" s="54" customFormat="1" ht="14.1" customHeight="1" x14ac:dyDescent="0.2">
      <c r="A18" s="1"/>
      <c r="B18" s="218"/>
      <c r="C18" s="219"/>
      <c r="D18" s="2"/>
      <c r="E18" s="3"/>
      <c r="F18" s="4"/>
      <c r="G18" s="3"/>
      <c r="H18" s="76">
        <f t="shared" si="0"/>
        <v>0</v>
      </c>
      <c r="I18" s="77">
        <f t="shared" si="1"/>
        <v>0</v>
      </c>
      <c r="J18" s="78" t="e">
        <f t="shared" si="2"/>
        <v>#DIV/0!</v>
      </c>
      <c r="K18" s="9"/>
      <c r="L18" s="10"/>
      <c r="M18" s="79">
        <f t="shared" si="3"/>
        <v>0</v>
      </c>
      <c r="N18" s="11"/>
      <c r="O18" s="12"/>
      <c r="P18" s="80" t="e">
        <f t="shared" si="4"/>
        <v>#DIV/0!</v>
      </c>
    </row>
    <row r="19" spans="1:16" s="54" customFormat="1" ht="14.1" customHeight="1" x14ac:dyDescent="0.2">
      <c r="A19" s="1"/>
      <c r="B19" s="218"/>
      <c r="C19" s="219"/>
      <c r="D19" s="2"/>
      <c r="E19" s="3"/>
      <c r="F19" s="4"/>
      <c r="G19" s="3"/>
      <c r="H19" s="76">
        <f t="shared" si="0"/>
        <v>0</v>
      </c>
      <c r="I19" s="77">
        <f t="shared" si="1"/>
        <v>0</v>
      </c>
      <c r="J19" s="78" t="e">
        <f t="shared" si="2"/>
        <v>#DIV/0!</v>
      </c>
      <c r="K19" s="9"/>
      <c r="L19" s="10"/>
      <c r="M19" s="79">
        <f t="shared" si="3"/>
        <v>0</v>
      </c>
      <c r="N19" s="11"/>
      <c r="O19" s="12"/>
      <c r="P19" s="80" t="e">
        <f t="shared" si="4"/>
        <v>#DIV/0!</v>
      </c>
    </row>
    <row r="20" spans="1:16" s="54" customFormat="1" ht="14.1" customHeight="1" x14ac:dyDescent="0.2">
      <c r="A20" s="1"/>
      <c r="B20" s="218"/>
      <c r="C20" s="219"/>
      <c r="D20" s="2"/>
      <c r="E20" s="3"/>
      <c r="F20" s="4"/>
      <c r="G20" s="3"/>
      <c r="H20" s="76">
        <f t="shared" si="0"/>
        <v>0</v>
      </c>
      <c r="I20" s="77">
        <f t="shared" si="1"/>
        <v>0</v>
      </c>
      <c r="J20" s="78" t="e">
        <f t="shared" si="2"/>
        <v>#DIV/0!</v>
      </c>
      <c r="K20" s="9"/>
      <c r="L20" s="10"/>
      <c r="M20" s="79">
        <f t="shared" si="3"/>
        <v>0</v>
      </c>
      <c r="N20" s="11"/>
      <c r="O20" s="12"/>
      <c r="P20" s="80" t="e">
        <f t="shared" si="4"/>
        <v>#DIV/0!</v>
      </c>
    </row>
    <row r="21" spans="1:16" s="54" customFormat="1" ht="14.1" customHeight="1" x14ac:dyDescent="0.2">
      <c r="A21" s="1"/>
      <c r="B21" s="218"/>
      <c r="C21" s="219"/>
      <c r="D21" s="2"/>
      <c r="E21" s="3"/>
      <c r="F21" s="4"/>
      <c r="G21" s="3"/>
      <c r="H21" s="76">
        <f t="shared" si="0"/>
        <v>0</v>
      </c>
      <c r="I21" s="77">
        <f t="shared" si="1"/>
        <v>0</v>
      </c>
      <c r="J21" s="78" t="e">
        <f t="shared" si="2"/>
        <v>#DIV/0!</v>
      </c>
      <c r="K21" s="9"/>
      <c r="L21" s="10"/>
      <c r="M21" s="79">
        <f t="shared" si="3"/>
        <v>0</v>
      </c>
      <c r="N21" s="11"/>
      <c r="O21" s="12"/>
      <c r="P21" s="80" t="e">
        <f t="shared" si="4"/>
        <v>#DIV/0!</v>
      </c>
    </row>
    <row r="22" spans="1:16" s="54" customFormat="1" ht="14.1" customHeight="1" x14ac:dyDescent="0.2">
      <c r="A22" s="1"/>
      <c r="B22" s="218"/>
      <c r="C22" s="219"/>
      <c r="D22" s="2"/>
      <c r="E22" s="3"/>
      <c r="F22" s="4"/>
      <c r="G22" s="3"/>
      <c r="H22" s="76">
        <f t="shared" si="0"/>
        <v>0</v>
      </c>
      <c r="I22" s="77">
        <f t="shared" si="1"/>
        <v>0</v>
      </c>
      <c r="J22" s="78" t="e">
        <f t="shared" si="2"/>
        <v>#DIV/0!</v>
      </c>
      <c r="K22" s="9"/>
      <c r="L22" s="10"/>
      <c r="M22" s="79">
        <f t="shared" si="3"/>
        <v>0</v>
      </c>
      <c r="N22" s="11"/>
      <c r="O22" s="12"/>
      <c r="P22" s="80" t="e">
        <f t="shared" si="4"/>
        <v>#DIV/0!</v>
      </c>
    </row>
    <row r="23" spans="1:16" s="54" customFormat="1" ht="14.1" customHeight="1" x14ac:dyDescent="0.2">
      <c r="A23" s="1"/>
      <c r="B23" s="218"/>
      <c r="C23" s="219"/>
      <c r="D23" s="2"/>
      <c r="E23" s="3"/>
      <c r="F23" s="4"/>
      <c r="G23" s="3"/>
      <c r="H23" s="76">
        <f t="shared" si="0"/>
        <v>0</v>
      </c>
      <c r="I23" s="77">
        <f t="shared" si="1"/>
        <v>0</v>
      </c>
      <c r="J23" s="78" t="e">
        <f t="shared" si="2"/>
        <v>#DIV/0!</v>
      </c>
      <c r="K23" s="9"/>
      <c r="L23" s="10"/>
      <c r="M23" s="79">
        <f t="shared" si="3"/>
        <v>0</v>
      </c>
      <c r="N23" s="11"/>
      <c r="O23" s="12"/>
      <c r="P23" s="80" t="e">
        <f t="shared" si="4"/>
        <v>#DIV/0!</v>
      </c>
    </row>
    <row r="24" spans="1:16" s="54" customFormat="1" ht="14.1" customHeight="1" x14ac:dyDescent="0.2">
      <c r="A24" s="1"/>
      <c r="B24" s="218"/>
      <c r="C24" s="219"/>
      <c r="D24" s="2"/>
      <c r="E24" s="3"/>
      <c r="F24" s="4"/>
      <c r="G24" s="3"/>
      <c r="H24" s="76">
        <f t="shared" si="0"/>
        <v>0</v>
      </c>
      <c r="I24" s="77">
        <f t="shared" si="1"/>
        <v>0</v>
      </c>
      <c r="J24" s="78" t="e">
        <f t="shared" si="2"/>
        <v>#DIV/0!</v>
      </c>
      <c r="K24" s="9"/>
      <c r="L24" s="10"/>
      <c r="M24" s="79">
        <f t="shared" si="3"/>
        <v>0</v>
      </c>
      <c r="N24" s="11"/>
      <c r="O24" s="12"/>
      <c r="P24" s="80" t="e">
        <f t="shared" si="4"/>
        <v>#DIV/0!</v>
      </c>
    </row>
    <row r="25" spans="1:16" s="54" customFormat="1" ht="14.1" customHeight="1" x14ac:dyDescent="0.2">
      <c r="A25" s="1"/>
      <c r="B25" s="218"/>
      <c r="C25" s="219"/>
      <c r="D25" s="2"/>
      <c r="E25" s="3"/>
      <c r="F25" s="4"/>
      <c r="G25" s="3"/>
      <c r="H25" s="76">
        <f t="shared" si="0"/>
        <v>0</v>
      </c>
      <c r="I25" s="77">
        <f t="shared" si="1"/>
        <v>0</v>
      </c>
      <c r="J25" s="78" t="e">
        <f t="shared" si="2"/>
        <v>#DIV/0!</v>
      </c>
      <c r="K25" s="9"/>
      <c r="L25" s="10"/>
      <c r="M25" s="79">
        <f t="shared" si="3"/>
        <v>0</v>
      </c>
      <c r="N25" s="11"/>
      <c r="O25" s="12"/>
      <c r="P25" s="80" t="e">
        <f t="shared" si="4"/>
        <v>#DIV/0!</v>
      </c>
    </row>
    <row r="26" spans="1:16" s="54" customFormat="1" ht="14.1" customHeight="1" x14ac:dyDescent="0.2">
      <c r="A26" s="1"/>
      <c r="B26" s="218"/>
      <c r="C26" s="219"/>
      <c r="D26" s="2"/>
      <c r="E26" s="3"/>
      <c r="F26" s="4"/>
      <c r="G26" s="3"/>
      <c r="H26" s="76">
        <f t="shared" si="0"/>
        <v>0</v>
      </c>
      <c r="I26" s="77">
        <f t="shared" si="1"/>
        <v>0</v>
      </c>
      <c r="J26" s="78" t="e">
        <f t="shared" si="2"/>
        <v>#DIV/0!</v>
      </c>
      <c r="K26" s="9"/>
      <c r="L26" s="10"/>
      <c r="M26" s="79">
        <f t="shared" si="3"/>
        <v>0</v>
      </c>
      <c r="N26" s="11"/>
      <c r="O26" s="12"/>
      <c r="P26" s="80" t="e">
        <f t="shared" si="4"/>
        <v>#DIV/0!</v>
      </c>
    </row>
    <row r="27" spans="1:16" s="54" customFormat="1" ht="14.1" customHeight="1" x14ac:dyDescent="0.2">
      <c r="A27" s="1"/>
      <c r="B27" s="218"/>
      <c r="C27" s="219"/>
      <c r="D27" s="2"/>
      <c r="E27" s="3"/>
      <c r="F27" s="4"/>
      <c r="G27" s="3"/>
      <c r="H27" s="76">
        <f t="shared" si="0"/>
        <v>0</v>
      </c>
      <c r="I27" s="77">
        <f t="shared" si="1"/>
        <v>0</v>
      </c>
      <c r="J27" s="78" t="e">
        <f t="shared" si="2"/>
        <v>#DIV/0!</v>
      </c>
      <c r="K27" s="9"/>
      <c r="L27" s="10"/>
      <c r="M27" s="79">
        <f t="shared" si="3"/>
        <v>0</v>
      </c>
      <c r="N27" s="11"/>
      <c r="O27" s="12"/>
      <c r="P27" s="80" t="e">
        <f t="shared" si="4"/>
        <v>#DIV/0!</v>
      </c>
    </row>
    <row r="28" spans="1:16" s="75" customFormat="1" ht="14.1" customHeight="1" x14ac:dyDescent="0.2">
      <c r="A28" s="222" t="str">
        <f>"Prozess- und Produktionsanlagen"</f>
        <v>Prozess- und Produktionsanlagen</v>
      </c>
      <c r="B28" s="223"/>
      <c r="C28" s="224"/>
      <c r="D28" s="81"/>
      <c r="E28" s="82"/>
      <c r="F28" s="83"/>
      <c r="G28" s="82"/>
      <c r="H28" s="84"/>
      <c r="I28" s="85"/>
      <c r="J28" s="86"/>
      <c r="K28" s="87"/>
      <c r="L28" s="88"/>
      <c r="M28" s="89"/>
      <c r="N28" s="85"/>
      <c r="O28" s="90"/>
      <c r="P28" s="91"/>
    </row>
    <row r="29" spans="1:16" s="54" customFormat="1" ht="14.1" customHeight="1" x14ac:dyDescent="0.2">
      <c r="A29" s="1"/>
      <c r="B29" s="218"/>
      <c r="C29" s="219"/>
      <c r="D29" s="2"/>
      <c r="E29" s="3"/>
      <c r="F29" s="4"/>
      <c r="G29" s="3"/>
      <c r="H29" s="76">
        <f>E29+G29</f>
        <v>0</v>
      </c>
      <c r="I29" s="77">
        <f>IF(D29="E",(E29*2)+(IF(F29="E",(G29*2),G29)),E29+(IF(F29="E",(G29*2),G29)))</f>
        <v>0</v>
      </c>
      <c r="J29" s="78" t="e">
        <f>I29/$G$6</f>
        <v>#DIV/0!</v>
      </c>
      <c r="K29" s="9"/>
      <c r="L29" s="10"/>
      <c r="M29" s="79">
        <f>(E29*K29)+(G29*L29)</f>
        <v>0</v>
      </c>
      <c r="N29" s="11"/>
      <c r="O29" s="12"/>
      <c r="P29" s="80" t="e">
        <f>(N29*(1-O29))/M29</f>
        <v>#DIV/0!</v>
      </c>
    </row>
    <row r="30" spans="1:16" s="54" customFormat="1" ht="14.1" customHeight="1" x14ac:dyDescent="0.2">
      <c r="A30" s="1"/>
      <c r="B30" s="218"/>
      <c r="C30" s="219"/>
      <c r="D30" s="2"/>
      <c r="E30" s="3"/>
      <c r="F30" s="4"/>
      <c r="G30" s="3"/>
      <c r="H30" s="76">
        <f>E30+G30</f>
        <v>0</v>
      </c>
      <c r="I30" s="77">
        <f>IF(D30="E",(E30*2)+(IF(F30="E",(G30*2),G30)),E30+(IF(F30="E",(G30*2),G30)))</f>
        <v>0</v>
      </c>
      <c r="J30" s="78" t="e">
        <f>I30/$G$6</f>
        <v>#DIV/0!</v>
      </c>
      <c r="K30" s="9"/>
      <c r="L30" s="10"/>
      <c r="M30" s="79">
        <f>(E30*K30)+(G30*L30)</f>
        <v>0</v>
      </c>
      <c r="N30" s="11"/>
      <c r="O30" s="12"/>
      <c r="P30" s="80" t="e">
        <f>(N30*(1-O30))/M30</f>
        <v>#DIV/0!</v>
      </c>
    </row>
    <row r="31" spans="1:16" s="54" customFormat="1" ht="14.1" customHeight="1" x14ac:dyDescent="0.2">
      <c r="A31" s="1"/>
      <c r="B31" s="218"/>
      <c r="C31" s="219"/>
      <c r="D31" s="2"/>
      <c r="E31" s="3"/>
      <c r="F31" s="4"/>
      <c r="G31" s="3"/>
      <c r="H31" s="76">
        <f>E31+G31</f>
        <v>0</v>
      </c>
      <c r="I31" s="77">
        <f>IF(D31="E",(E31*2)+(IF(F31="E",(G31*2),G31)),E31+(IF(F31="E",(G31*2),G31)))</f>
        <v>0</v>
      </c>
      <c r="J31" s="78" t="e">
        <f>I31/$G$6</f>
        <v>#DIV/0!</v>
      </c>
      <c r="K31" s="9"/>
      <c r="L31" s="10"/>
      <c r="M31" s="79">
        <f>(E31*K31)+(G31*L31)</f>
        <v>0</v>
      </c>
      <c r="N31" s="11"/>
      <c r="O31" s="12"/>
      <c r="P31" s="80" t="e">
        <f>(N31*(1-O31))/M31</f>
        <v>#DIV/0!</v>
      </c>
    </row>
    <row r="32" spans="1:16" s="54" customFormat="1" ht="14.1" customHeight="1" x14ac:dyDescent="0.2">
      <c r="A32" s="1"/>
      <c r="B32" s="218"/>
      <c r="C32" s="219"/>
      <c r="D32" s="2"/>
      <c r="E32" s="3"/>
      <c r="F32" s="4"/>
      <c r="G32" s="3"/>
      <c r="H32" s="76">
        <f>E32+G32</f>
        <v>0</v>
      </c>
      <c r="I32" s="77">
        <f>IF(D32="E",(E32*2)+(IF(F32="E",(G32*2),G32)),E32+(IF(F32="E",(G32*2),G32)))</f>
        <v>0</v>
      </c>
      <c r="J32" s="78" t="e">
        <f>I32/$G$6</f>
        <v>#DIV/0!</v>
      </c>
      <c r="K32" s="9"/>
      <c r="L32" s="10"/>
      <c r="M32" s="79">
        <f>(E32*K32)+(G32*L32)</f>
        <v>0</v>
      </c>
      <c r="N32" s="11"/>
      <c r="O32" s="12"/>
      <c r="P32" s="80" t="e">
        <f>(N32*(1-O32))/M32</f>
        <v>#DIV/0!</v>
      </c>
    </row>
    <row r="33" spans="1:16" s="54" customFormat="1" ht="14.1" customHeight="1" x14ac:dyDescent="0.2">
      <c r="A33" s="5"/>
      <c r="B33" s="220"/>
      <c r="C33" s="221"/>
      <c r="D33" s="6"/>
      <c r="E33" s="7"/>
      <c r="F33" s="8"/>
      <c r="G33" s="7"/>
      <c r="H33" s="92">
        <f>E33+G33</f>
        <v>0</v>
      </c>
      <c r="I33" s="93">
        <f>IF(D33="E",(E33*2)+(IF(F33="E",(G33*2),G33)),E33+(IF(F33="E",(G33*2),G33)))</f>
        <v>0</v>
      </c>
      <c r="J33" s="94" t="e">
        <f>I33/$G$6</f>
        <v>#DIV/0!</v>
      </c>
      <c r="K33" s="13"/>
      <c r="L33" s="14"/>
      <c r="M33" s="95">
        <f>(E33*K33)+(G33*L33)</f>
        <v>0</v>
      </c>
      <c r="N33" s="15"/>
      <c r="O33" s="16"/>
      <c r="P33" s="96" t="e">
        <f>(N33*(1-O33))/M33</f>
        <v>#DIV/0!</v>
      </c>
    </row>
    <row r="34" spans="1:16" s="75" customFormat="1" ht="6" customHeight="1" x14ac:dyDescent="0.2">
      <c r="A34" s="97"/>
      <c r="B34" s="211"/>
      <c r="C34" s="212"/>
      <c r="D34" s="98"/>
      <c r="E34" s="99"/>
      <c r="F34" s="100"/>
      <c r="G34" s="99"/>
      <c r="H34" s="99"/>
      <c r="I34" s="99"/>
      <c r="J34" s="101"/>
      <c r="K34" s="102"/>
      <c r="L34" s="102"/>
      <c r="M34" s="99"/>
      <c r="N34" s="99"/>
      <c r="O34" s="101"/>
      <c r="P34" s="103"/>
    </row>
    <row r="35" spans="1:16" s="75" customFormat="1" ht="14.1" customHeight="1" x14ac:dyDescent="0.2">
      <c r="A35" s="215" t="s">
        <v>47</v>
      </c>
      <c r="B35" s="216"/>
      <c r="C35" s="216"/>
      <c r="D35" s="216"/>
      <c r="E35" s="216"/>
      <c r="F35" s="216"/>
      <c r="G35" s="217"/>
      <c r="H35" s="104">
        <f>SUM(H14:H27,H29:H33)</f>
        <v>0</v>
      </c>
      <c r="I35" s="105">
        <f>SUM(I14:I27,I29:I33)</f>
        <v>0</v>
      </c>
      <c r="J35" s="101" t="e">
        <f>SUM(J14:J27,J29:J33)</f>
        <v>#DIV/0!</v>
      </c>
      <c r="K35" s="106"/>
      <c r="L35" s="107"/>
      <c r="M35" s="104"/>
      <c r="N35" s="105"/>
      <c r="O35" s="108"/>
      <c r="P35" s="109"/>
    </row>
    <row r="36" spans="1:16" s="118" customFormat="1" ht="6" customHeight="1" x14ac:dyDescent="0.2">
      <c r="A36" s="110"/>
      <c r="B36" s="111"/>
      <c r="C36" s="111"/>
      <c r="D36" s="112"/>
      <c r="E36" s="113"/>
      <c r="F36" s="114"/>
      <c r="G36" s="113"/>
      <c r="H36" s="113"/>
      <c r="I36" s="113"/>
      <c r="J36" s="115"/>
      <c r="K36" s="116"/>
      <c r="L36" s="116"/>
      <c r="M36" s="113"/>
      <c r="N36" s="113"/>
      <c r="O36" s="115"/>
      <c r="P36" s="117"/>
    </row>
    <row r="37" spans="1:16" s="118" customFormat="1" ht="14.1" customHeight="1" x14ac:dyDescent="0.2">
      <c r="A37" s="213"/>
      <c r="B37" s="214"/>
      <c r="C37" s="214"/>
      <c r="D37" s="174"/>
      <c r="E37" s="119"/>
      <c r="F37" s="120"/>
      <c r="G37" s="121"/>
      <c r="H37" s="121"/>
      <c r="I37" s="121"/>
      <c r="J37" s="122"/>
      <c r="K37" s="123"/>
      <c r="L37" s="124"/>
      <c r="M37" s="121"/>
      <c r="N37" s="121"/>
      <c r="O37" s="125"/>
      <c r="P37" s="126"/>
    </row>
    <row r="38" spans="1:16" s="118" customFormat="1" ht="14.1" customHeight="1" x14ac:dyDescent="0.2">
      <c r="A38" s="213"/>
      <c r="B38" s="214"/>
      <c r="C38" s="214"/>
      <c r="D38" s="127"/>
      <c r="E38" s="119"/>
      <c r="F38" s="120"/>
      <c r="G38" s="121"/>
      <c r="H38" s="121"/>
      <c r="I38" s="121"/>
      <c r="J38" s="122"/>
      <c r="K38" s="123"/>
      <c r="L38" s="124"/>
      <c r="M38" s="121"/>
      <c r="N38" s="121"/>
      <c r="O38" s="125"/>
      <c r="P38" s="126"/>
    </row>
    <row r="42" spans="1:16" s="18" customFormat="1" ht="15" customHeight="1" x14ac:dyDescent="0.2">
      <c r="A42" s="17" t="s">
        <v>44</v>
      </c>
      <c r="M42" s="19"/>
      <c r="N42" s="20"/>
      <c r="O42" s="20"/>
      <c r="P42" s="19">
        <f>Titelblatt!F13</f>
        <v>0</v>
      </c>
    </row>
    <row r="43" spans="1:16" s="18" customFormat="1" ht="15" customHeight="1" x14ac:dyDescent="0.2">
      <c r="A43" s="17" t="s">
        <v>69</v>
      </c>
      <c r="C43" s="21"/>
      <c r="O43" s="24"/>
      <c r="P43" s="19">
        <f>Titelblatt!F26</f>
        <v>0</v>
      </c>
    </row>
    <row r="44" spans="1:16" ht="6" customHeight="1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 ht="9" customHeight="1" x14ac:dyDescent="0.2"/>
    <row r="46" spans="1:16" ht="14.1" customHeight="1" x14ac:dyDescent="0.2">
      <c r="A46" s="27" t="s">
        <v>15</v>
      </c>
      <c r="B46" s="27" t="s">
        <v>48</v>
      </c>
      <c r="G46" s="209"/>
      <c r="H46" s="210"/>
      <c r="I46" s="27" t="s">
        <v>29</v>
      </c>
      <c r="K46" s="28" t="s">
        <v>68</v>
      </c>
    </row>
    <row r="47" spans="1:16" s="27" customFormat="1" ht="14.1" customHeight="1" x14ac:dyDescent="0.2">
      <c r="A47" s="27" t="s">
        <v>24</v>
      </c>
      <c r="B47" s="27" t="s">
        <v>49</v>
      </c>
      <c r="G47" s="209"/>
      <c r="H47" s="210"/>
      <c r="I47" s="27" t="s">
        <v>29</v>
      </c>
      <c r="K47" s="29" t="s">
        <v>38</v>
      </c>
    </row>
    <row r="48" spans="1:16" ht="6" customHeight="1" x14ac:dyDescent="0.2">
      <c r="A48" s="27"/>
    </row>
    <row r="49" spans="1:16" s="32" customFormat="1" ht="15" customHeight="1" x14ac:dyDescent="0.2">
      <c r="A49" s="30" t="s">
        <v>0</v>
      </c>
      <c r="B49" s="234" t="s">
        <v>32</v>
      </c>
      <c r="C49" s="235"/>
      <c r="D49" s="236" t="s">
        <v>3</v>
      </c>
      <c r="E49" s="237"/>
      <c r="F49" s="237"/>
      <c r="G49" s="237"/>
      <c r="H49" s="237"/>
      <c r="I49" s="237"/>
      <c r="J49" s="237"/>
      <c r="K49" s="238" t="s">
        <v>19</v>
      </c>
      <c r="L49" s="237"/>
      <c r="M49" s="31" t="s">
        <v>22</v>
      </c>
      <c r="N49" s="232" t="s">
        <v>8</v>
      </c>
      <c r="O49" s="233"/>
      <c r="P49" s="31" t="s">
        <v>14</v>
      </c>
    </row>
    <row r="50" spans="1:16" s="35" customFormat="1" ht="14.1" customHeight="1" x14ac:dyDescent="0.2">
      <c r="A50" s="176"/>
      <c r="B50" s="249"/>
      <c r="C50" s="250"/>
      <c r="D50" s="225" t="s">
        <v>18</v>
      </c>
      <c r="E50" s="226"/>
      <c r="F50" s="226"/>
      <c r="G50" s="226"/>
      <c r="H50" s="251"/>
      <c r="I50" s="225" t="s">
        <v>39</v>
      </c>
      <c r="J50" s="226"/>
      <c r="K50" s="239"/>
      <c r="L50" s="240"/>
      <c r="M50" s="33"/>
      <c r="N50" s="225"/>
      <c r="O50" s="243"/>
      <c r="P50" s="34"/>
    </row>
    <row r="51" spans="1:16" s="43" customFormat="1" ht="14.1" customHeight="1" x14ac:dyDescent="0.2">
      <c r="A51" s="36"/>
      <c r="B51" s="244"/>
      <c r="C51" s="245"/>
      <c r="D51" s="246" t="s">
        <v>16</v>
      </c>
      <c r="E51" s="247"/>
      <c r="F51" s="248" t="s">
        <v>17</v>
      </c>
      <c r="G51" s="247"/>
      <c r="H51" s="37" t="s">
        <v>2</v>
      </c>
      <c r="I51" s="38" t="s">
        <v>2</v>
      </c>
      <c r="J51" s="39" t="s">
        <v>9</v>
      </c>
      <c r="K51" s="40" t="s">
        <v>20</v>
      </c>
      <c r="L51" s="39" t="s">
        <v>21</v>
      </c>
      <c r="M51" s="41" t="s">
        <v>2</v>
      </c>
      <c r="N51" s="38" t="s">
        <v>2</v>
      </c>
      <c r="O51" s="37" t="s">
        <v>23</v>
      </c>
      <c r="P51" s="42"/>
    </row>
    <row r="52" spans="1:16" s="54" customFormat="1" ht="14.1" customHeight="1" x14ac:dyDescent="0.2">
      <c r="A52" s="44"/>
      <c r="B52" s="241"/>
      <c r="C52" s="242"/>
      <c r="D52" s="45" t="s">
        <v>33</v>
      </c>
      <c r="E52" s="46" t="s">
        <v>1</v>
      </c>
      <c r="F52" s="46" t="s">
        <v>33</v>
      </c>
      <c r="G52" s="46" t="s">
        <v>1</v>
      </c>
      <c r="H52" s="47" t="s">
        <v>1</v>
      </c>
      <c r="I52" s="48" t="s">
        <v>1</v>
      </c>
      <c r="J52" s="49" t="s">
        <v>5</v>
      </c>
      <c r="K52" s="50" t="s">
        <v>10</v>
      </c>
      <c r="L52" s="45" t="s">
        <v>10</v>
      </c>
      <c r="M52" s="51" t="s">
        <v>7</v>
      </c>
      <c r="N52" s="48" t="s">
        <v>4</v>
      </c>
      <c r="O52" s="52" t="s">
        <v>5</v>
      </c>
      <c r="P52" s="53" t="s">
        <v>6</v>
      </c>
    </row>
    <row r="53" spans="1:16" s="64" customFormat="1" ht="14.1" customHeight="1" x14ac:dyDescent="0.2">
      <c r="A53" s="55"/>
      <c r="B53" s="227"/>
      <c r="C53" s="228"/>
      <c r="D53" s="56"/>
      <c r="E53" s="57" t="s">
        <v>11</v>
      </c>
      <c r="F53" s="57"/>
      <c r="G53" s="57" t="s">
        <v>25</v>
      </c>
      <c r="H53" s="58" t="s">
        <v>36</v>
      </c>
      <c r="I53" s="59" t="s">
        <v>40</v>
      </c>
      <c r="J53" s="60" t="s">
        <v>35</v>
      </c>
      <c r="K53" s="61" t="s">
        <v>12</v>
      </c>
      <c r="L53" s="60" t="s">
        <v>26</v>
      </c>
      <c r="M53" s="62" t="s">
        <v>37</v>
      </c>
      <c r="N53" s="59" t="s">
        <v>13</v>
      </c>
      <c r="O53" s="63" t="s">
        <v>27</v>
      </c>
      <c r="P53" s="62" t="s">
        <v>28</v>
      </c>
    </row>
    <row r="54" spans="1:16" s="75" customFormat="1" ht="14.1" customHeight="1" x14ac:dyDescent="0.2">
      <c r="A54" s="229" t="s">
        <v>50</v>
      </c>
      <c r="B54" s="230"/>
      <c r="C54" s="231"/>
      <c r="D54" s="177"/>
      <c r="E54" s="65"/>
      <c r="F54" s="66"/>
      <c r="G54" s="65"/>
      <c r="H54" s="67"/>
      <c r="I54" s="68"/>
      <c r="J54" s="69"/>
      <c r="K54" s="70"/>
      <c r="L54" s="71"/>
      <c r="M54" s="72"/>
      <c r="N54" s="68"/>
      <c r="O54" s="73"/>
      <c r="P54" s="74"/>
    </row>
    <row r="55" spans="1:16" s="54" customFormat="1" ht="14.1" customHeight="1" x14ac:dyDescent="0.2">
      <c r="A55" s="1"/>
      <c r="B55" s="218"/>
      <c r="C55" s="219"/>
      <c r="D55" s="2"/>
      <c r="E55" s="3"/>
      <c r="F55" s="4"/>
      <c r="G55" s="3"/>
      <c r="H55" s="76">
        <f t="shared" ref="H55:H62" si="5">E55+G55</f>
        <v>0</v>
      </c>
      <c r="I55" s="77">
        <f t="shared" ref="I55:I62" si="6">IF(D55="E",(E55*2)+(IF(F55="E",(G55*2),G55)),E55+(IF(F55="E",(G55*2),G55)))</f>
        <v>0</v>
      </c>
      <c r="J55" s="78" t="e">
        <f t="shared" ref="J55:J62" si="7">I55/$G$6</f>
        <v>#DIV/0!</v>
      </c>
      <c r="K55" s="9"/>
      <c r="L55" s="10"/>
      <c r="M55" s="79">
        <f t="shared" ref="M55:M62" si="8">(E55*K55)+(G55*L55)</f>
        <v>0</v>
      </c>
      <c r="N55" s="11"/>
      <c r="O55" s="12"/>
      <c r="P55" s="80" t="e">
        <f t="shared" ref="P55:P62" si="9">(N55*(1-O55))/M55</f>
        <v>#DIV/0!</v>
      </c>
    </row>
    <row r="56" spans="1:16" s="54" customFormat="1" ht="14.1" customHeight="1" x14ac:dyDescent="0.2">
      <c r="A56" s="1"/>
      <c r="B56" s="218"/>
      <c r="C56" s="219"/>
      <c r="D56" s="2"/>
      <c r="E56" s="3"/>
      <c r="F56" s="4"/>
      <c r="G56" s="3"/>
      <c r="H56" s="76">
        <f t="shared" si="5"/>
        <v>0</v>
      </c>
      <c r="I56" s="77">
        <f t="shared" si="6"/>
        <v>0</v>
      </c>
      <c r="J56" s="78" t="e">
        <f t="shared" si="7"/>
        <v>#DIV/0!</v>
      </c>
      <c r="K56" s="9"/>
      <c r="L56" s="10"/>
      <c r="M56" s="79">
        <f t="shared" si="8"/>
        <v>0</v>
      </c>
      <c r="N56" s="11"/>
      <c r="O56" s="12"/>
      <c r="P56" s="80" t="e">
        <f t="shared" si="9"/>
        <v>#DIV/0!</v>
      </c>
    </row>
    <row r="57" spans="1:16" s="54" customFormat="1" ht="14.1" customHeight="1" x14ac:dyDescent="0.2">
      <c r="A57" s="1"/>
      <c r="B57" s="218"/>
      <c r="C57" s="219"/>
      <c r="D57" s="2"/>
      <c r="E57" s="3"/>
      <c r="F57" s="4"/>
      <c r="G57" s="3"/>
      <c r="H57" s="76">
        <f t="shared" si="5"/>
        <v>0</v>
      </c>
      <c r="I57" s="77">
        <f t="shared" si="6"/>
        <v>0</v>
      </c>
      <c r="J57" s="78" t="e">
        <f t="shared" si="7"/>
        <v>#DIV/0!</v>
      </c>
      <c r="K57" s="9"/>
      <c r="L57" s="10"/>
      <c r="M57" s="79">
        <f t="shared" si="8"/>
        <v>0</v>
      </c>
      <c r="N57" s="11"/>
      <c r="O57" s="12"/>
      <c r="P57" s="80" t="e">
        <f t="shared" si="9"/>
        <v>#DIV/0!</v>
      </c>
    </row>
    <row r="58" spans="1:16" s="54" customFormat="1" ht="14.1" customHeight="1" x14ac:dyDescent="0.2">
      <c r="A58" s="1"/>
      <c r="B58" s="218"/>
      <c r="C58" s="219"/>
      <c r="D58" s="2"/>
      <c r="E58" s="3"/>
      <c r="F58" s="4"/>
      <c r="G58" s="3"/>
      <c r="H58" s="76">
        <f t="shared" si="5"/>
        <v>0</v>
      </c>
      <c r="I58" s="77">
        <f t="shared" si="6"/>
        <v>0</v>
      </c>
      <c r="J58" s="78" t="e">
        <f t="shared" si="7"/>
        <v>#DIV/0!</v>
      </c>
      <c r="K58" s="9"/>
      <c r="L58" s="10"/>
      <c r="M58" s="79">
        <f t="shared" si="8"/>
        <v>0</v>
      </c>
      <c r="N58" s="11"/>
      <c r="O58" s="12"/>
      <c r="P58" s="80" t="e">
        <f t="shared" si="9"/>
        <v>#DIV/0!</v>
      </c>
    </row>
    <row r="59" spans="1:16" s="54" customFormat="1" ht="14.1" customHeight="1" x14ac:dyDescent="0.2">
      <c r="A59" s="1"/>
      <c r="B59" s="218"/>
      <c r="C59" s="219"/>
      <c r="D59" s="2"/>
      <c r="E59" s="3"/>
      <c r="F59" s="4"/>
      <c r="G59" s="3"/>
      <c r="H59" s="76">
        <f t="shared" si="5"/>
        <v>0</v>
      </c>
      <c r="I59" s="77">
        <f t="shared" si="6"/>
        <v>0</v>
      </c>
      <c r="J59" s="78" t="e">
        <f t="shared" si="7"/>
        <v>#DIV/0!</v>
      </c>
      <c r="K59" s="9"/>
      <c r="L59" s="10"/>
      <c r="M59" s="79">
        <f t="shared" si="8"/>
        <v>0</v>
      </c>
      <c r="N59" s="11"/>
      <c r="O59" s="12"/>
      <c r="P59" s="80" t="e">
        <f t="shared" si="9"/>
        <v>#DIV/0!</v>
      </c>
    </row>
    <row r="60" spans="1:16" s="54" customFormat="1" ht="14.1" customHeight="1" x14ac:dyDescent="0.2">
      <c r="A60" s="1"/>
      <c r="B60" s="218"/>
      <c r="C60" s="219"/>
      <c r="D60" s="2"/>
      <c r="E60" s="3"/>
      <c r="F60" s="4"/>
      <c r="G60" s="3"/>
      <c r="H60" s="76">
        <f t="shared" si="5"/>
        <v>0</v>
      </c>
      <c r="I60" s="77">
        <f t="shared" si="6"/>
        <v>0</v>
      </c>
      <c r="J60" s="78" t="e">
        <f t="shared" si="7"/>
        <v>#DIV/0!</v>
      </c>
      <c r="K60" s="9"/>
      <c r="L60" s="10"/>
      <c r="M60" s="79">
        <f t="shared" si="8"/>
        <v>0</v>
      </c>
      <c r="N60" s="11"/>
      <c r="O60" s="12"/>
      <c r="P60" s="80" t="e">
        <f t="shared" si="9"/>
        <v>#DIV/0!</v>
      </c>
    </row>
    <row r="61" spans="1:16" s="54" customFormat="1" ht="14.1" customHeight="1" x14ac:dyDescent="0.2">
      <c r="A61" s="1"/>
      <c r="B61" s="218"/>
      <c r="C61" s="219"/>
      <c r="D61" s="2"/>
      <c r="E61" s="3"/>
      <c r="F61" s="4"/>
      <c r="G61" s="3"/>
      <c r="H61" s="76">
        <f t="shared" si="5"/>
        <v>0</v>
      </c>
      <c r="I61" s="77">
        <f t="shared" si="6"/>
        <v>0</v>
      </c>
      <c r="J61" s="78" t="e">
        <f t="shared" si="7"/>
        <v>#DIV/0!</v>
      </c>
      <c r="K61" s="9"/>
      <c r="L61" s="10"/>
      <c r="M61" s="79">
        <f t="shared" si="8"/>
        <v>0</v>
      </c>
      <c r="N61" s="11"/>
      <c r="O61" s="12"/>
      <c r="P61" s="80" t="e">
        <f t="shared" si="9"/>
        <v>#DIV/0!</v>
      </c>
    </row>
    <row r="62" spans="1:16" s="54" customFormat="1" ht="14.1" customHeight="1" x14ac:dyDescent="0.2">
      <c r="A62" s="5"/>
      <c r="B62" s="220"/>
      <c r="C62" s="221"/>
      <c r="D62" s="6"/>
      <c r="E62" s="7"/>
      <c r="F62" s="8"/>
      <c r="G62" s="7"/>
      <c r="H62" s="92">
        <f t="shared" si="5"/>
        <v>0</v>
      </c>
      <c r="I62" s="93">
        <f t="shared" si="6"/>
        <v>0</v>
      </c>
      <c r="J62" s="94" t="e">
        <f t="shared" si="7"/>
        <v>#DIV/0!</v>
      </c>
      <c r="K62" s="13"/>
      <c r="L62" s="14"/>
      <c r="M62" s="95">
        <f t="shared" si="8"/>
        <v>0</v>
      </c>
      <c r="N62" s="15"/>
      <c r="O62" s="16"/>
      <c r="P62" s="96" t="e">
        <f t="shared" si="9"/>
        <v>#DIV/0!</v>
      </c>
    </row>
    <row r="63" spans="1:16" s="75" customFormat="1" ht="6" customHeight="1" x14ac:dyDescent="0.2">
      <c r="A63" s="97"/>
      <c r="B63" s="211"/>
      <c r="C63" s="212"/>
      <c r="D63" s="98"/>
      <c r="E63" s="99"/>
      <c r="F63" s="100"/>
      <c r="G63" s="99"/>
      <c r="H63" s="99"/>
      <c r="I63" s="99"/>
      <c r="J63" s="101"/>
      <c r="K63" s="102"/>
      <c r="L63" s="102"/>
      <c r="M63" s="99"/>
      <c r="N63" s="99"/>
      <c r="O63" s="101"/>
      <c r="P63" s="103"/>
    </row>
    <row r="64" spans="1:16" s="75" customFormat="1" ht="14.1" customHeight="1" x14ac:dyDescent="0.2">
      <c r="A64" s="215" t="s">
        <v>57</v>
      </c>
      <c r="B64" s="216"/>
      <c r="C64" s="216"/>
      <c r="D64" s="216"/>
      <c r="E64" s="216"/>
      <c r="F64" s="216"/>
      <c r="G64" s="217"/>
      <c r="H64" s="104">
        <f>SUM(H55:H62)</f>
        <v>0</v>
      </c>
      <c r="I64" s="128">
        <f>SUM(I55:I62)</f>
        <v>0</v>
      </c>
      <c r="J64" s="129" t="e">
        <f>SUM(J55:J62)</f>
        <v>#DIV/0!</v>
      </c>
      <c r="K64" s="106"/>
      <c r="L64" s="107"/>
      <c r="M64" s="104"/>
      <c r="N64" s="105"/>
      <c r="O64" s="108"/>
      <c r="P64" s="109"/>
    </row>
    <row r="65" spans="1:16" s="118" customFormat="1" ht="6" customHeight="1" x14ac:dyDescent="0.2">
      <c r="A65" s="110"/>
      <c r="B65" s="111"/>
      <c r="C65" s="111"/>
      <c r="D65" s="112"/>
      <c r="E65" s="113"/>
      <c r="F65" s="114"/>
      <c r="G65" s="113"/>
      <c r="H65" s="113"/>
      <c r="I65" s="113"/>
      <c r="J65" s="115"/>
      <c r="K65" s="116"/>
      <c r="L65" s="116"/>
      <c r="M65" s="113"/>
      <c r="N65" s="113"/>
      <c r="O65" s="115"/>
      <c r="P65" s="117"/>
    </row>
    <row r="66" spans="1:16" s="118" customFormat="1" ht="14.1" customHeight="1" x14ac:dyDescent="0.2">
      <c r="A66" s="213"/>
      <c r="B66" s="214"/>
      <c r="C66" s="214"/>
      <c r="D66" s="214"/>
      <c r="E66" s="214"/>
      <c r="F66" s="214"/>
      <c r="G66" s="121"/>
      <c r="H66" s="121"/>
      <c r="I66" s="121"/>
      <c r="J66" s="125"/>
      <c r="K66" s="124"/>
      <c r="L66" s="124"/>
      <c r="M66" s="121"/>
      <c r="N66" s="121"/>
      <c r="O66" s="125"/>
      <c r="P66" s="126"/>
    </row>
    <row r="67" spans="1:16" s="118" customFormat="1" ht="6" customHeight="1" x14ac:dyDescent="0.2">
      <c r="A67" s="174"/>
      <c r="B67" s="175"/>
      <c r="C67" s="175"/>
      <c r="D67" s="127"/>
      <c r="E67" s="121"/>
      <c r="F67" s="120"/>
      <c r="G67" s="121"/>
      <c r="H67" s="121"/>
      <c r="I67" s="121"/>
      <c r="J67" s="125"/>
      <c r="K67" s="124"/>
      <c r="L67" s="124"/>
      <c r="M67" s="121"/>
      <c r="N67" s="121"/>
      <c r="O67" s="125"/>
      <c r="P67" s="126"/>
    </row>
    <row r="68" spans="1:16" s="118" customFormat="1" ht="14.1" customHeight="1" x14ac:dyDescent="0.2">
      <c r="A68" s="213"/>
      <c r="B68" s="214"/>
      <c r="C68" s="214"/>
      <c r="D68" s="214"/>
      <c r="E68" s="214"/>
      <c r="F68" s="214"/>
      <c r="G68" s="214"/>
      <c r="H68" s="121"/>
      <c r="I68" s="121"/>
      <c r="J68" s="125"/>
      <c r="K68" s="124"/>
      <c r="L68" s="124"/>
      <c r="M68" s="121"/>
      <c r="N68" s="121"/>
      <c r="O68" s="125"/>
      <c r="P68" s="126"/>
    </row>
    <row r="69" spans="1:16" s="118" customFormat="1" ht="6" customHeight="1" x14ac:dyDescent="0.2">
      <c r="A69" s="174"/>
      <c r="B69" s="175"/>
      <c r="C69" s="175"/>
      <c r="D69" s="127"/>
      <c r="E69" s="121"/>
      <c r="F69" s="120"/>
      <c r="G69" s="121"/>
      <c r="H69" s="121"/>
      <c r="I69" s="121"/>
      <c r="J69" s="130"/>
      <c r="K69" s="131"/>
      <c r="L69" s="131"/>
      <c r="M69" s="132"/>
      <c r="N69" s="132"/>
      <c r="O69" s="130"/>
      <c r="P69" s="133"/>
    </row>
    <row r="70" spans="1:16" s="75" customFormat="1" ht="14.1" customHeight="1" x14ac:dyDescent="0.2">
      <c r="A70" s="215" t="s">
        <v>51</v>
      </c>
      <c r="B70" s="216"/>
      <c r="C70" s="216"/>
      <c r="D70" s="134"/>
      <c r="E70" s="135"/>
      <c r="F70" s="100"/>
      <c r="G70" s="99"/>
      <c r="H70" s="99"/>
      <c r="I70" s="99"/>
      <c r="J70" s="136" t="s">
        <v>52</v>
      </c>
      <c r="K70" s="137" t="s">
        <v>41</v>
      </c>
      <c r="L70" s="102"/>
      <c r="M70" s="99"/>
      <c r="N70" s="99"/>
      <c r="O70" s="101"/>
      <c r="P70" s="138"/>
    </row>
    <row r="71" spans="1:16" s="75" customFormat="1" ht="14.1" customHeight="1" x14ac:dyDescent="0.2">
      <c r="A71" s="215"/>
      <c r="B71" s="216"/>
      <c r="C71" s="216"/>
      <c r="D71" s="98"/>
      <c r="E71" s="99"/>
      <c r="F71" s="100"/>
      <c r="G71" s="99"/>
      <c r="H71" s="99"/>
      <c r="I71" s="99"/>
      <c r="J71" s="136" t="s">
        <v>53</v>
      </c>
      <c r="K71" s="137" t="s">
        <v>42</v>
      </c>
      <c r="L71" s="102"/>
      <c r="M71" s="99"/>
      <c r="N71" s="99"/>
      <c r="O71" s="101"/>
      <c r="P71" s="138"/>
    </row>
    <row r="72" spans="1:16" s="147" customFormat="1" ht="7.5" customHeight="1" x14ac:dyDescent="0.2">
      <c r="A72" s="139"/>
      <c r="B72" s="140"/>
      <c r="C72" s="140"/>
      <c r="D72" s="141"/>
      <c r="E72" s="142"/>
      <c r="F72" s="143"/>
      <c r="G72" s="142"/>
      <c r="H72" s="142"/>
      <c r="I72" s="142"/>
      <c r="J72" s="144"/>
      <c r="K72" s="145"/>
      <c r="L72" s="145"/>
      <c r="M72" s="142"/>
      <c r="N72" s="142"/>
      <c r="O72" s="144"/>
      <c r="P72" s="146"/>
    </row>
    <row r="73" spans="1:16" s="147" customFormat="1" ht="14.1" customHeight="1" x14ac:dyDescent="0.2">
      <c r="A73" s="139" t="s">
        <v>54</v>
      </c>
      <c r="B73" s="140"/>
      <c r="C73" s="140"/>
      <c r="D73" s="141"/>
      <c r="E73" s="142"/>
      <c r="F73" s="143"/>
      <c r="G73" s="142"/>
      <c r="H73" s="142"/>
      <c r="I73" s="142"/>
      <c r="J73" s="144"/>
      <c r="K73" s="145"/>
      <c r="L73" s="145"/>
      <c r="M73" s="142"/>
      <c r="N73" s="142"/>
      <c r="O73" s="144"/>
      <c r="P73" s="146"/>
    </row>
    <row r="74" spans="1:16" s="147" customFormat="1" ht="14.1" customHeight="1" x14ac:dyDescent="0.2">
      <c r="A74" s="252"/>
      <c r="B74" s="253"/>
      <c r="C74" s="253"/>
      <c r="D74" s="253"/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4"/>
    </row>
    <row r="75" spans="1:16" s="147" customFormat="1" ht="14.1" customHeight="1" x14ac:dyDescent="0.2">
      <c r="A75" s="255"/>
      <c r="B75" s="256"/>
      <c r="C75" s="256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7"/>
    </row>
    <row r="76" spans="1:16" s="147" customFormat="1" ht="14.1" customHeight="1" x14ac:dyDescent="0.2">
      <c r="A76" s="258"/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7"/>
    </row>
    <row r="77" spans="1:16" s="147" customFormat="1" ht="14.1" customHeight="1" x14ac:dyDescent="0.2">
      <c r="A77" s="258"/>
      <c r="B77" s="256"/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7"/>
    </row>
    <row r="78" spans="1:16" s="147" customFormat="1" ht="14.1" customHeight="1" x14ac:dyDescent="0.2">
      <c r="A78" s="259"/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60"/>
      <c r="N78" s="260"/>
      <c r="O78" s="260"/>
      <c r="P78" s="261"/>
    </row>
    <row r="79" spans="1:16" s="147" customFormat="1" ht="6" customHeight="1" x14ac:dyDescent="0.2">
      <c r="A79" s="148"/>
      <c r="B79" s="149"/>
      <c r="C79" s="150"/>
      <c r="D79" s="141"/>
      <c r="E79" s="142"/>
      <c r="F79" s="143"/>
      <c r="G79" s="142"/>
      <c r="H79" s="142"/>
      <c r="I79" s="142"/>
      <c r="J79" s="144"/>
      <c r="K79" s="145"/>
      <c r="L79" s="145"/>
      <c r="M79" s="142"/>
      <c r="N79" s="142"/>
      <c r="O79" s="144"/>
      <c r="P79" s="146"/>
    </row>
    <row r="80" spans="1:16" s="178" customFormat="1" ht="15.95" customHeight="1" x14ac:dyDescent="0.2">
      <c r="A80" s="262" t="s">
        <v>34</v>
      </c>
      <c r="B80" s="263"/>
      <c r="C80" s="263"/>
      <c r="D80" s="263"/>
      <c r="E80" s="263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</row>
    <row r="81" spans="1:16" s="178" customFormat="1" ht="12" x14ac:dyDescent="0.2">
      <c r="A81" s="264" t="s">
        <v>56</v>
      </c>
      <c r="B81" s="265"/>
      <c r="C81" s="265"/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</row>
    <row r="82" spans="1:16" s="178" customFormat="1" ht="12" x14ac:dyDescent="0.2">
      <c r="A82" s="264" t="s">
        <v>55</v>
      </c>
      <c r="B82" s="265"/>
      <c r="C82" s="265"/>
      <c r="D82" s="265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65"/>
      <c r="P82" s="265"/>
    </row>
    <row r="83" spans="1:16" s="118" customFormat="1" ht="14.1" customHeight="1" x14ac:dyDescent="0.2">
      <c r="A83" s="213"/>
      <c r="B83" s="214"/>
      <c r="C83" s="214"/>
      <c r="D83" s="214"/>
      <c r="E83" s="214"/>
      <c r="F83" s="214"/>
      <c r="G83" s="121"/>
      <c r="H83" s="121"/>
      <c r="I83" s="121"/>
      <c r="J83" s="125"/>
      <c r="K83" s="124"/>
      <c r="L83" s="124"/>
      <c r="M83" s="121"/>
      <c r="N83" s="121"/>
      <c r="O83" s="125"/>
      <c r="P83" s="126"/>
    </row>
    <row r="84" spans="1:16" s="151" customFormat="1" ht="15" customHeight="1" x14ac:dyDescent="0.2">
      <c r="A84" s="151" t="s">
        <v>31</v>
      </c>
      <c r="C84" s="266"/>
      <c r="D84" s="266"/>
      <c r="E84" s="266"/>
      <c r="F84" s="266"/>
      <c r="J84" s="151" t="s">
        <v>30</v>
      </c>
      <c r="K84" s="152"/>
      <c r="L84" s="266"/>
      <c r="M84" s="266"/>
      <c r="N84" s="266"/>
      <c r="O84" s="266"/>
      <c r="P84" s="153"/>
    </row>
    <row r="85" spans="1:16" ht="15" customHeight="1" x14ac:dyDescent="0.2">
      <c r="A85" s="27"/>
    </row>
  </sheetData>
  <sheetProtection password="CC67" sheet="1" objects="1" scenarios="1" selectLockedCells="1"/>
  <customSheetViews>
    <customSheetView guid="{0D47BBC4-8B85-49AC-BC2C-97595174D694}" scale="120">
      <selection activeCell="G5" sqref="G5:H5"/>
      <rowBreaks count="1" manualBreakCount="1">
        <brk id="41" max="15" man="1"/>
      </rowBreaks>
      <pageMargins left="0.47244094488188981" right="0.47244094488188981" top="0.39370078740157483" bottom="0.39370078740157483" header="0.51181102362204722" footer="0.27559055118110237"/>
      <printOptions horizontalCentered="1"/>
      <pageSetup paperSize="9" fitToHeight="2" orientation="landscape" r:id="rId1"/>
      <headerFooter alignWithMargins="0">
        <oddFooter>&amp;L&amp;8Grossverbraucher Energieanalyse - Ausführungsbestätigung&amp;R&amp;8Departement Bau, Verkehr und Umwelt (BVU) Abteilung Energie</oddFooter>
      </headerFooter>
    </customSheetView>
  </customSheetViews>
  <mergeCells count="79">
    <mergeCell ref="A80:P80"/>
    <mergeCell ref="A81:P81"/>
    <mergeCell ref="A82:P82"/>
    <mergeCell ref="C84:F84"/>
    <mergeCell ref="L84:O84"/>
    <mergeCell ref="A83:F83"/>
    <mergeCell ref="A74:P78"/>
    <mergeCell ref="B58:C58"/>
    <mergeCell ref="B59:C59"/>
    <mergeCell ref="B60:C60"/>
    <mergeCell ref="B61:C61"/>
    <mergeCell ref="B62:C62"/>
    <mergeCell ref="B63:C63"/>
    <mergeCell ref="A66:F66"/>
    <mergeCell ref="A70:C70"/>
    <mergeCell ref="A68:G68"/>
    <mergeCell ref="A64:G64"/>
    <mergeCell ref="A71:C71"/>
    <mergeCell ref="B57:C57"/>
    <mergeCell ref="N50:O50"/>
    <mergeCell ref="B51:C51"/>
    <mergeCell ref="D51:E51"/>
    <mergeCell ref="F51:G51"/>
    <mergeCell ref="B50:C50"/>
    <mergeCell ref="D50:H50"/>
    <mergeCell ref="I50:J50"/>
    <mergeCell ref="K50:L50"/>
    <mergeCell ref="B52:C52"/>
    <mergeCell ref="B53:C53"/>
    <mergeCell ref="A54:C54"/>
    <mergeCell ref="B55:C55"/>
    <mergeCell ref="B56:C56"/>
    <mergeCell ref="N8:O8"/>
    <mergeCell ref="B49:C49"/>
    <mergeCell ref="D49:J49"/>
    <mergeCell ref="K49:L49"/>
    <mergeCell ref="N49:O49"/>
    <mergeCell ref="K9:L9"/>
    <mergeCell ref="B8:C8"/>
    <mergeCell ref="D8:J8"/>
    <mergeCell ref="K8:L8"/>
    <mergeCell ref="B11:C11"/>
    <mergeCell ref="N9:O9"/>
    <mergeCell ref="B10:C10"/>
    <mergeCell ref="D10:E10"/>
    <mergeCell ref="F10:G10"/>
    <mergeCell ref="B9:C9"/>
    <mergeCell ref="D9:H9"/>
    <mergeCell ref="I9:J9"/>
    <mergeCell ref="B14:C14"/>
    <mergeCell ref="B15:C15"/>
    <mergeCell ref="B16:C16"/>
    <mergeCell ref="B17:C17"/>
    <mergeCell ref="B12:C12"/>
    <mergeCell ref="A13:C13"/>
    <mergeCell ref="B22:C22"/>
    <mergeCell ref="B23:C23"/>
    <mergeCell ref="B24:C24"/>
    <mergeCell ref="B25:C25"/>
    <mergeCell ref="B18:C18"/>
    <mergeCell ref="B19:C19"/>
    <mergeCell ref="B20:C20"/>
    <mergeCell ref="B21:C21"/>
    <mergeCell ref="G47:H47"/>
    <mergeCell ref="G5:H5"/>
    <mergeCell ref="G6:H6"/>
    <mergeCell ref="G46:H46"/>
    <mergeCell ref="B34:C34"/>
    <mergeCell ref="A37:C37"/>
    <mergeCell ref="A38:C38"/>
    <mergeCell ref="A35:G35"/>
    <mergeCell ref="B30:C30"/>
    <mergeCell ref="B32:C32"/>
    <mergeCell ref="B33:C33"/>
    <mergeCell ref="B31:C31"/>
    <mergeCell ref="B26:C26"/>
    <mergeCell ref="B27:C27"/>
    <mergeCell ref="A28:C28"/>
    <mergeCell ref="B29:C29"/>
  </mergeCells>
  <phoneticPr fontId="0" type="noConversion"/>
  <printOptions horizontalCentered="1"/>
  <pageMargins left="0.47244094488188981" right="0.47244094488188981" top="0.39370078740157483" bottom="0.39370078740157483" header="0.51181102362204722" footer="0.27559055118110237"/>
  <pageSetup paperSize="9" fitToHeight="2" orientation="landscape" r:id="rId2"/>
  <headerFooter alignWithMargins="0">
    <oddFooter>&amp;L&amp;8Grossverbraucher Energieanalyse - Ausführungsbestätigung&amp;R&amp;8Departement Bau, Verkehr und Umwelt (BVU) Abteilung Energie</oddFooter>
  </headerFooter>
  <rowBreaks count="1" manualBreakCount="1">
    <brk id="41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>1034</Customer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DCDEC68275194E8F1D2D546C6AF4F4" ma:contentTypeVersion="5" ma:contentTypeDescription="Ein neues Dokument erstellen." ma:contentTypeScope="" ma:versionID="ef2f831522cf80c326414c347197edd9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88F3F8-C0D0-4705-9E32-0B00D565DD5A}"/>
</file>

<file path=customXml/itemProps2.xml><?xml version="1.0" encoding="utf-8"?>
<ds:datastoreItem xmlns:ds="http://schemas.openxmlformats.org/officeDocument/2006/customXml" ds:itemID="{4A97AEF1-C807-4C97-9912-234069F77DB3}"/>
</file>

<file path=customXml/itemProps3.xml><?xml version="1.0" encoding="utf-8"?>
<ds:datastoreItem xmlns:ds="http://schemas.openxmlformats.org/officeDocument/2006/customXml" ds:itemID="{722383E2-4871-4923-AE7C-766CDF994F3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Titelblatt</vt:lpstr>
      <vt:lpstr>Formular G1+G2</vt:lpstr>
      <vt:lpstr>'Formular G1+G2'!Druckbereich</vt:lpstr>
      <vt:lpstr>Titelblatt!Druckbereich</vt:lpstr>
    </vt:vector>
  </TitlesOfParts>
  <Company>Gruenberg &amp; Partner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G&amp;P</dc:creator>
  <cp:keywords/>
  <dc:description/>
  <cp:lastModifiedBy>Benno Stanger</cp:lastModifiedBy>
  <cp:lastPrinted>2017-06-15T12:21:22Z</cp:lastPrinted>
  <dcterms:created xsi:type="dcterms:W3CDTF">2004-05-12T18:02:13Z</dcterms:created>
  <dcterms:modified xsi:type="dcterms:W3CDTF">2017-06-15T12:36:26Z</dcterms:modified>
  <cp:category>GV EVA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0x010100A9DCDEC68275194E8F1D2D546C6AF4F4</vt:lpwstr>
  </property>
</Properties>
</file>