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7960" windowHeight="13170"/>
  </bookViews>
  <sheets>
    <sheet name="Bau_normal" sheetId="1" r:id="rId1"/>
  </sheets>
  <definedNames>
    <definedName name="AGSumme" localSheetId="0">Bau_normal!#REF!</definedName>
    <definedName name="PTotal" localSheetId="0">Bau_normal!#REF!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P19" i="1" s="1"/>
  <c r="N19" i="1"/>
  <c r="L19" i="1"/>
  <c r="I19" i="1"/>
  <c r="E19" i="1"/>
  <c r="O18" i="1"/>
  <c r="P18" i="1" s="1"/>
  <c r="N18" i="1"/>
  <c r="L18" i="1"/>
  <c r="I18" i="1"/>
  <c r="E18" i="1"/>
  <c r="O17" i="1"/>
  <c r="P17" i="1" s="1"/>
  <c r="N17" i="1"/>
  <c r="L17" i="1"/>
  <c r="I17" i="1"/>
  <c r="E17" i="1"/>
  <c r="O16" i="1"/>
  <c r="P16" i="1" s="1"/>
  <c r="N16" i="1"/>
  <c r="L16" i="1"/>
  <c r="I16" i="1"/>
  <c r="E16" i="1"/>
  <c r="O15" i="1"/>
  <c r="P15" i="1" s="1"/>
  <c r="N15" i="1"/>
  <c r="L15" i="1"/>
  <c r="I15" i="1"/>
  <c r="E15" i="1"/>
  <c r="O14" i="1"/>
  <c r="P14" i="1" s="1"/>
  <c r="N14" i="1"/>
  <c r="L14" i="1"/>
  <c r="I14" i="1"/>
  <c r="F17" i="1" l="1"/>
  <c r="F14" i="1"/>
  <c r="F16" i="1"/>
  <c r="F18" i="1"/>
  <c r="F15" i="1"/>
  <c r="F19" i="1"/>
</calcChain>
</file>

<file path=xl/sharedStrings.xml><?xml version="1.0" encoding="utf-8"?>
<sst xmlns="http://schemas.openxmlformats.org/spreadsheetml/2006/main" count="68" uniqueCount="57">
  <si>
    <t>Offertbeurteilung auf Grund der Zuschlagskriterien gemäss Ausschreibungsunterlagen</t>
  </si>
  <si>
    <t>Projekt:</t>
  </si>
  <si>
    <t xml:space="preserve">Preisspanne: </t>
  </si>
  <si>
    <t>Auftrag:</t>
  </si>
  <si>
    <r>
      <t xml:space="preserve">Offertbeurteilung für Bauaufträge mit
</t>
    </r>
    <r>
      <rPr>
        <b/>
        <sz val="14"/>
        <rFont val="Arial"/>
        <family val="2"/>
      </rPr>
      <t>einfachen bis durchschnittlichen Anforderungen</t>
    </r>
  </si>
  <si>
    <t>bereingte
Angebotssuume</t>
  </si>
  <si>
    <t>Punkte
gewichtet
total</t>
  </si>
  <si>
    <t>Zuschlagskriterien</t>
  </si>
  <si>
    <r>
      <t xml:space="preserve">Qualität 
</t>
    </r>
    <r>
      <rPr>
        <sz val="10"/>
        <color theme="1"/>
        <rFont val="Arial"/>
        <family val="2"/>
      </rPr>
      <t xml:space="preserve">des </t>
    </r>
    <r>
      <rPr>
        <b/>
        <sz val="10"/>
        <color theme="1"/>
        <rFont val="Arial"/>
        <family val="2"/>
      </rPr>
      <t xml:space="preserve">
Anbieters</t>
    </r>
  </si>
  <si>
    <r>
      <t xml:space="preserve">Qualität 
</t>
    </r>
    <r>
      <rPr>
        <sz val="10"/>
        <color theme="1"/>
        <rFont val="Arial"/>
        <family val="2"/>
      </rPr>
      <t xml:space="preserve">des </t>
    </r>
    <r>
      <rPr>
        <b/>
        <sz val="10"/>
        <color theme="1"/>
        <rFont val="Arial"/>
        <family val="2"/>
      </rPr>
      <t xml:space="preserve">
Angebots</t>
    </r>
  </si>
  <si>
    <t>Nach-haltigkeit</t>
  </si>
  <si>
    <t>Preis</t>
  </si>
  <si>
    <t>Unternehmer-
referenzen</t>
  </si>
  <si>
    <t>Gewichtet</t>
  </si>
  <si>
    <t>Plausibilität 
des Angebots</t>
  </si>
  <si>
    <t>Bauprogramm
Termine</t>
  </si>
  <si>
    <t>Nachhaltigkeit</t>
  </si>
  <si>
    <t>Rang</t>
  </si>
  <si>
    <t>gültige Offerten</t>
  </si>
  <si>
    <t>Ort</t>
  </si>
  <si>
    <t>Punkte</t>
  </si>
  <si>
    <t>[CHF]</t>
  </si>
  <si>
    <t>%</t>
  </si>
  <si>
    <t>=R+Q+N+P</t>
  </si>
  <si>
    <t>R1</t>
  </si>
  <si>
    <t>R2</t>
  </si>
  <si>
    <t>R</t>
  </si>
  <si>
    <t>Q1</t>
  </si>
  <si>
    <t>Q2</t>
  </si>
  <si>
    <t>Q</t>
  </si>
  <si>
    <t>N1</t>
  </si>
  <si>
    <t>N</t>
  </si>
  <si>
    <t>P1</t>
  </si>
  <si>
    <t>P</t>
  </si>
  <si>
    <t>1</t>
  </si>
  <si>
    <t>2</t>
  </si>
  <si>
    <t>3</t>
  </si>
  <si>
    <t>4</t>
  </si>
  <si>
    <t>5</t>
  </si>
  <si>
    <t>ungültige Offerten</t>
  </si>
  <si>
    <t>Begründung:</t>
  </si>
  <si>
    <t>Bemerkungen:</t>
  </si>
  <si>
    <t>Abteilung:</t>
  </si>
  <si>
    <t xml:space="preserve">. . . . . . . . . . . . . </t>
  </si>
  <si>
    <t>Ort, Datum:</t>
  </si>
  <si>
    <t>Unterschrift:</t>
  </si>
  <si>
    <t>☐</t>
  </si>
  <si>
    <t>Bewertung Qualität Anbieter / Qualität Angebot / Nachhaltigkeit</t>
  </si>
  <si>
    <t>Preisbewertung</t>
  </si>
  <si>
    <t>Die Preisbewertung erfolgt linear in Berücksichtigung der Preisspanne der Angebote</t>
  </si>
  <si>
    <t>Erfahrungen mit dem Anbieter</t>
  </si>
  <si>
    <t>Angebot A</t>
  </si>
  <si>
    <t>Angebot B</t>
  </si>
  <si>
    <t>Angebot C</t>
  </si>
  <si>
    <t>Gemeinde X</t>
  </si>
  <si>
    <t>Gemeinde Y</t>
  </si>
  <si>
    <t>Gemeinde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</si>
</sst>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indexed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49" fontId="2" fillId="0" borderId="0" xfId="0" applyNumberFormat="1" applyFont="1" applyAlignment="1" applyProtection="1"/>
    <xf numFmtId="0" fontId="0" fillId="0" borderId="0" xfId="0" applyProtection="1"/>
    <xf numFmtId="10" fontId="0" fillId="0" borderId="0" xfId="0" applyNumberFormat="1" applyProtection="1"/>
    <xf numFmtId="0" fontId="0" fillId="0" borderId="0" xfId="0" applyAlignment="1" applyProtection="1">
      <alignment horizontal="center"/>
    </xf>
    <xf numFmtId="49" fontId="3" fillId="0" borderId="0" xfId="0" applyNumberFormat="1" applyFont="1" applyAlignment="1" applyProtection="1">
      <alignment horizontal="left"/>
    </xf>
    <xf numFmtId="10" fontId="3" fillId="0" borderId="0" xfId="0" applyNumberFormat="1" applyFont="1" applyAlignment="1" applyProtection="1">
      <alignment horizontal="left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left"/>
    </xf>
    <xf numFmtId="0" fontId="5" fillId="2" borderId="1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5" fillId="0" borderId="0" xfId="0" applyFont="1" applyFill="1" applyBorder="1" applyAlignment="1" applyProtection="1">
      <alignment horizontal="right"/>
      <protection locked="0"/>
    </xf>
    <xf numFmtId="9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8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3" fillId="4" borderId="19" xfId="0" applyFont="1" applyFill="1" applyBorder="1" applyAlignment="1" applyProtection="1">
      <alignment horizontal="center" textRotation="90" wrapText="1"/>
    </xf>
    <xf numFmtId="0" fontId="13" fillId="4" borderId="20" xfId="0" applyFont="1" applyFill="1" applyBorder="1" applyAlignment="1" applyProtection="1">
      <alignment horizontal="center" textRotation="90"/>
    </xf>
    <xf numFmtId="0" fontId="13" fillId="5" borderId="22" xfId="0" applyFont="1" applyFill="1" applyBorder="1" applyAlignment="1" applyProtection="1">
      <alignment horizontal="center" textRotation="90" wrapText="1"/>
    </xf>
    <xf numFmtId="0" fontId="13" fillId="5" borderId="20" xfId="0" applyFont="1" applyFill="1" applyBorder="1" applyAlignment="1" applyProtection="1">
      <alignment horizontal="center" textRotation="90" wrapText="1"/>
    </xf>
    <xf numFmtId="0" fontId="13" fillId="6" borderId="24" xfId="0" applyFont="1" applyFill="1" applyBorder="1" applyAlignment="1" applyProtection="1">
      <alignment horizontal="center" textRotation="90"/>
    </xf>
    <xf numFmtId="0" fontId="13" fillId="7" borderId="0" xfId="0" applyFont="1" applyFill="1" applyBorder="1" applyAlignment="1" applyProtection="1">
      <alignment horizontal="center" textRotation="90"/>
    </xf>
    <xf numFmtId="9" fontId="14" fillId="4" borderId="14" xfId="0" applyNumberFormat="1" applyFont="1" applyFill="1" applyBorder="1" applyAlignment="1" applyProtection="1">
      <alignment horizontal="center" vertical="center"/>
    </xf>
    <xf numFmtId="9" fontId="14" fillId="4" borderId="26" xfId="0" applyNumberFormat="1" applyFont="1" applyFill="1" applyBorder="1" applyAlignment="1" applyProtection="1">
      <alignment horizontal="center" vertical="center"/>
    </xf>
    <xf numFmtId="9" fontId="14" fillId="5" borderId="17" xfId="0" applyNumberFormat="1" applyFont="1" applyFill="1" applyBorder="1" applyAlignment="1" applyProtection="1">
      <alignment horizontal="center" vertical="center"/>
    </xf>
    <xf numFmtId="9" fontId="14" fillId="5" borderId="26" xfId="0" applyNumberFormat="1" applyFont="1" applyFill="1" applyBorder="1" applyAlignment="1" applyProtection="1">
      <alignment horizontal="center" vertical="center"/>
    </xf>
    <xf numFmtId="9" fontId="14" fillId="6" borderId="17" xfId="0" applyNumberFormat="1" applyFont="1" applyFill="1" applyBorder="1" applyAlignment="1" applyProtection="1">
      <alignment horizontal="center" vertical="center"/>
    </xf>
    <xf numFmtId="9" fontId="14" fillId="7" borderId="15" xfId="0" applyNumberFormat="1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20" xfId="0" applyFon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horizontal="center" vertical="center"/>
    </xf>
    <xf numFmtId="0" fontId="13" fillId="5" borderId="0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4" fillId="5" borderId="24" xfId="0" applyFont="1" applyFill="1" applyBorder="1" applyAlignment="1" applyProtection="1">
      <alignment horizontal="center" vertical="center"/>
    </xf>
    <xf numFmtId="0" fontId="13" fillId="6" borderId="24" xfId="0" applyFont="1" applyFill="1" applyBorder="1" applyAlignment="1" applyProtection="1">
      <alignment horizontal="center" vertical="center"/>
    </xf>
    <xf numFmtId="0" fontId="14" fillId="6" borderId="29" xfId="0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 applyProtection="1">
      <alignment horizontal="center" vertical="center"/>
    </xf>
    <xf numFmtId="0" fontId="13" fillId="7" borderId="31" xfId="0" applyFont="1" applyFill="1" applyBorder="1" applyAlignment="1" applyProtection="1">
      <alignment horizontal="center" vertical="center"/>
    </xf>
    <xf numFmtId="49" fontId="15" fillId="0" borderId="33" xfId="0" applyNumberFormat="1" applyFont="1" applyBorder="1" applyAlignment="1" applyProtection="1">
      <alignment horizontal="center" vertical="center"/>
    </xf>
    <xf numFmtId="10" fontId="15" fillId="0" borderId="34" xfId="0" applyNumberFormat="1" applyFont="1" applyBorder="1" applyAlignment="1" applyProtection="1">
      <alignment horizontal="center" vertical="center"/>
    </xf>
    <xf numFmtId="0" fontId="12" fillId="0" borderId="35" xfId="0" quotePrefix="1" applyFont="1" applyBorder="1" applyAlignment="1" applyProtection="1">
      <alignment horizontal="center" vertical="center"/>
    </xf>
    <xf numFmtId="0" fontId="13" fillId="4" borderId="32" xfId="0" applyFont="1" applyFill="1" applyBorder="1" applyAlignment="1" applyProtection="1">
      <alignment horizontal="center" vertical="center"/>
    </xf>
    <xf numFmtId="0" fontId="13" fillId="4" borderId="36" xfId="0" applyFont="1" applyFill="1" applyBorder="1" applyAlignment="1" applyProtection="1">
      <alignment horizontal="center" vertical="center"/>
    </xf>
    <xf numFmtId="0" fontId="14" fillId="4" borderId="37" xfId="0" applyFont="1" applyFill="1" applyBorder="1" applyAlignment="1" applyProtection="1">
      <alignment horizontal="center" vertical="center"/>
    </xf>
    <xf numFmtId="0" fontId="13" fillId="5" borderId="33" xfId="0" applyFont="1" applyFill="1" applyBorder="1" applyAlignment="1" applyProtection="1">
      <alignment horizontal="center" vertical="center"/>
    </xf>
    <xf numFmtId="0" fontId="13" fillId="5" borderId="36" xfId="0" applyFont="1" applyFill="1" applyBorder="1" applyAlignment="1" applyProtection="1">
      <alignment horizontal="center" vertical="center"/>
    </xf>
    <xf numFmtId="0" fontId="13" fillId="5" borderId="38" xfId="0" applyFont="1" applyFill="1" applyBorder="1" applyAlignment="1" applyProtection="1">
      <alignment horizontal="center" vertical="center"/>
    </xf>
    <xf numFmtId="0" fontId="13" fillId="6" borderId="38" xfId="0" applyFont="1" applyFill="1" applyBorder="1" applyAlignment="1" applyProtection="1">
      <alignment horizontal="center" vertical="center"/>
    </xf>
    <xf numFmtId="0" fontId="14" fillId="6" borderId="37" xfId="0" applyFont="1" applyFill="1" applyBorder="1" applyAlignment="1" applyProtection="1">
      <alignment horizontal="center" vertical="center"/>
    </xf>
    <xf numFmtId="0" fontId="13" fillId="7" borderId="33" xfId="0" applyFont="1" applyFill="1" applyBorder="1" applyAlignment="1" applyProtection="1">
      <alignment horizontal="center" vertical="center"/>
    </xf>
    <xf numFmtId="0" fontId="13" fillId="7" borderId="39" xfId="0" applyFont="1" applyFill="1" applyBorder="1" applyAlignment="1" applyProtection="1">
      <alignment horizontal="center" vertical="center"/>
    </xf>
    <xf numFmtId="49" fontId="12" fillId="0" borderId="10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4" fontId="16" fillId="0" borderId="1" xfId="0" applyNumberFormat="1" applyFont="1" applyBorder="1" applyAlignment="1" applyProtection="1">
      <alignment horizontal="right" vertical="center" wrapText="1"/>
      <protection locked="0"/>
    </xf>
    <xf numFmtId="10" fontId="15" fillId="0" borderId="13" xfId="0" applyNumberFormat="1" applyFont="1" applyBorder="1" applyAlignment="1" applyProtection="1">
      <alignment horizontal="center" vertical="center" wrapText="1"/>
      <protection locked="0"/>
    </xf>
    <xf numFmtId="2" fontId="1" fillId="0" borderId="40" xfId="0" applyNumberFormat="1" applyFont="1" applyBorder="1" applyAlignment="1" applyProtection="1">
      <alignment horizontal="center" vertical="center"/>
    </xf>
    <xf numFmtId="0" fontId="12" fillId="8" borderId="10" xfId="0" applyFont="1" applyFill="1" applyBorder="1" applyAlignment="1" applyProtection="1">
      <alignment horizontal="center" vertical="center"/>
    </xf>
    <xf numFmtId="0" fontId="12" fillId="8" borderId="41" xfId="0" applyFont="1" applyFill="1" applyBorder="1" applyAlignment="1" applyProtection="1">
      <alignment horizontal="center" vertical="center"/>
    </xf>
    <xf numFmtId="2" fontId="8" fillId="4" borderId="42" xfId="0" applyNumberFormat="1" applyFont="1" applyFill="1" applyBorder="1" applyAlignment="1" applyProtection="1">
      <alignment horizontal="center" vertical="center"/>
    </xf>
    <xf numFmtId="0" fontId="12" fillId="8" borderId="1" xfId="0" applyFont="1" applyFill="1" applyBorder="1" applyAlignment="1" applyProtection="1">
      <alignment horizontal="center" vertical="center"/>
    </xf>
    <xf numFmtId="2" fontId="8" fillId="5" borderId="12" xfId="0" applyNumberFormat="1" applyFont="1" applyFill="1" applyBorder="1" applyAlignment="1" applyProtection="1">
      <alignment horizontal="center" vertical="center"/>
    </xf>
    <xf numFmtId="0" fontId="12" fillId="8" borderId="12" xfId="0" applyFont="1" applyFill="1" applyBorder="1" applyAlignment="1" applyProtection="1">
      <alignment horizontal="center" vertical="center"/>
    </xf>
    <xf numFmtId="2" fontId="8" fillId="6" borderId="42" xfId="0" applyNumberFormat="1" applyFont="1" applyFill="1" applyBorder="1" applyAlignment="1" applyProtection="1">
      <alignment horizontal="center" vertical="center"/>
    </xf>
    <xf numFmtId="2" fontId="12" fillId="4" borderId="1" xfId="0" applyNumberFormat="1" applyFont="1" applyFill="1" applyBorder="1" applyAlignment="1" applyProtection="1">
      <alignment horizontal="center" vertical="center"/>
    </xf>
    <xf numFmtId="2" fontId="8" fillId="7" borderId="43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49" fontId="12" fillId="0" borderId="44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/>
    </xf>
    <xf numFmtId="4" fontId="12" fillId="0" borderId="2" xfId="0" applyNumberFormat="1" applyFont="1" applyBorder="1" applyAlignment="1" applyProtection="1">
      <alignment horizontal="right" vertical="center"/>
    </xf>
    <xf numFmtId="10" fontId="13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0" fontId="12" fillId="8" borderId="44" xfId="0" applyFont="1" applyFill="1" applyBorder="1" applyAlignment="1" applyProtection="1">
      <alignment horizontal="center" vertical="center"/>
    </xf>
    <xf numFmtId="0" fontId="12" fillId="8" borderId="47" xfId="0" applyFont="1" applyFill="1" applyBorder="1" applyAlignment="1" applyProtection="1">
      <alignment horizontal="center" vertical="center"/>
    </xf>
    <xf numFmtId="2" fontId="8" fillId="4" borderId="48" xfId="0" applyNumberFormat="1" applyFont="1" applyFill="1" applyBorder="1" applyAlignment="1" applyProtection="1">
      <alignment horizontal="center" vertical="center"/>
    </xf>
    <xf numFmtId="2" fontId="8" fillId="5" borderId="49" xfId="0" applyNumberFormat="1" applyFont="1" applyFill="1" applyBorder="1" applyAlignment="1" applyProtection="1">
      <alignment horizontal="center" vertical="center"/>
    </xf>
    <xf numFmtId="2" fontId="8" fillId="6" borderId="48" xfId="0" applyNumberFormat="1" applyFont="1" applyFill="1" applyBorder="1" applyAlignment="1" applyProtection="1">
      <alignment horizontal="center" vertical="center"/>
    </xf>
    <xf numFmtId="2" fontId="8" fillId="7" borderId="50" xfId="0" applyNumberFormat="1" applyFont="1" applyFill="1" applyBorder="1" applyAlignment="1" applyProtection="1">
      <alignment horizontal="center" vertical="center"/>
    </xf>
    <xf numFmtId="49" fontId="12" fillId="0" borderId="44" xfId="0" applyNumberFormat="1" applyFont="1" applyBorder="1" applyProtection="1"/>
    <xf numFmtId="0" fontId="12" fillId="0" borderId="2" xfId="0" applyFont="1" applyBorder="1" applyProtection="1"/>
    <xf numFmtId="49" fontId="12" fillId="0" borderId="14" xfId="0" applyNumberFormat="1" applyFont="1" applyFill="1" applyBorder="1" applyProtection="1"/>
    <xf numFmtId="0" fontId="12" fillId="0" borderId="15" xfId="0" applyFont="1" applyFill="1" applyBorder="1" applyProtection="1"/>
    <xf numFmtId="10" fontId="13" fillId="0" borderId="18" xfId="0" applyNumberFormat="1" applyFont="1" applyFill="1" applyBorder="1" applyAlignment="1" applyProtection="1">
      <alignment horizontal="center"/>
    </xf>
    <xf numFmtId="164" fontId="1" fillId="0" borderId="9" xfId="0" applyNumberFormat="1" applyFont="1" applyFill="1" applyBorder="1" applyAlignment="1" applyProtection="1">
      <alignment horizontal="center"/>
    </xf>
    <xf numFmtId="0" fontId="12" fillId="0" borderId="7" xfId="0" applyFont="1" applyFill="1" applyBorder="1" applyAlignment="1" applyProtection="1">
      <alignment horizontal="center"/>
    </xf>
    <xf numFmtId="0" fontId="12" fillId="0" borderId="30" xfId="0" applyFont="1" applyFill="1" applyBorder="1" applyAlignment="1" applyProtection="1">
      <alignment horizontal="center"/>
    </xf>
    <xf numFmtId="164" fontId="8" fillId="0" borderId="29" xfId="0" applyNumberFormat="1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164" fontId="12" fillId="0" borderId="24" xfId="0" applyNumberFormat="1" applyFont="1" applyFill="1" applyBorder="1" applyAlignment="1" applyProtection="1">
      <alignment horizontal="center"/>
    </xf>
    <xf numFmtId="0" fontId="12" fillId="0" borderId="24" xfId="0" applyFont="1" applyFill="1" applyBorder="1" applyAlignment="1" applyProtection="1">
      <alignment horizontal="center"/>
    </xf>
    <xf numFmtId="1" fontId="12" fillId="0" borderId="31" xfId="0" applyNumberFormat="1" applyFont="1" applyFill="1" applyBorder="1" applyAlignment="1" applyProtection="1">
      <alignment horizontal="center"/>
    </xf>
    <xf numFmtId="0" fontId="0" fillId="0" borderId="0" xfId="0" applyFill="1"/>
    <xf numFmtId="49" fontId="12" fillId="0" borderId="7" xfId="0" applyNumberFormat="1" applyFont="1" applyBorder="1" applyProtection="1"/>
    <xf numFmtId="49" fontId="17" fillId="0" borderId="1" xfId="0" applyNumberFormat="1" applyFont="1" applyFill="1" applyBorder="1" applyAlignment="1" applyProtection="1">
      <alignment horizontal="left"/>
    </xf>
    <xf numFmtId="0" fontId="12" fillId="0" borderId="1" xfId="0" applyFont="1" applyBorder="1" applyProtection="1"/>
    <xf numFmtId="10" fontId="12" fillId="0" borderId="13" xfId="0" applyNumberFormat="1" applyFont="1" applyBorder="1" applyProtection="1"/>
    <xf numFmtId="49" fontId="17" fillId="0" borderId="2" xfId="0" applyNumberFormat="1" applyFont="1" applyFill="1" applyBorder="1" applyAlignment="1" applyProtection="1">
      <alignment horizontal="left"/>
    </xf>
    <xf numFmtId="10" fontId="12" fillId="0" borderId="45" xfId="0" applyNumberFormat="1" applyFont="1" applyBorder="1" applyProtection="1"/>
    <xf numFmtId="49" fontId="12" fillId="0" borderId="32" xfId="0" applyNumberFormat="1" applyFont="1" applyBorder="1" applyProtection="1"/>
    <xf numFmtId="0" fontId="12" fillId="0" borderId="33" xfId="0" applyFont="1" applyBorder="1" applyProtection="1"/>
    <xf numFmtId="10" fontId="12" fillId="0" borderId="34" xfId="0" applyNumberFormat="1" applyFont="1" applyBorder="1" applyProtection="1"/>
    <xf numFmtId="10" fontId="0" fillId="0" borderId="4" xfId="0" applyNumberFormat="1" applyBorder="1" applyProtection="1"/>
    <xf numFmtId="10" fontId="0" fillId="0" borderId="0" xfId="0" applyNumberFormat="1" applyBorder="1" applyProtection="1"/>
    <xf numFmtId="49" fontId="0" fillId="0" borderId="2" xfId="0" applyNumberFormat="1" applyBorder="1" applyProtection="1"/>
    <xf numFmtId="0" fontId="0" fillId="0" borderId="2" xfId="0" applyBorder="1" applyProtection="1"/>
    <xf numFmtId="10" fontId="0" fillId="0" borderId="2" xfId="0" applyNumberFormat="1" applyBorder="1" applyProtection="1"/>
    <xf numFmtId="0" fontId="0" fillId="0" borderId="2" xfId="0" applyBorder="1" applyAlignment="1" applyProtection="1">
      <alignment horizontal="center"/>
    </xf>
    <xf numFmtId="0" fontId="0" fillId="0" borderId="0" xfId="0" quotePrefix="1" applyAlignment="1" applyProtection="1">
      <alignment horizontal="left"/>
    </xf>
    <xf numFmtId="49" fontId="0" fillId="0" borderId="0" xfId="0" applyNumberFormat="1" applyAlignment="1" applyProtection="1">
      <alignment horizontal="center" vertical="top"/>
    </xf>
    <xf numFmtId="0" fontId="8" fillId="9" borderId="0" xfId="0" applyFont="1" applyFill="1" applyBorder="1" applyAlignment="1">
      <alignment vertical="center"/>
    </xf>
    <xf numFmtId="0" fontId="8" fillId="9" borderId="0" xfId="0" applyFont="1" applyFill="1" applyBorder="1"/>
    <xf numFmtId="0" fontId="12" fillId="9" borderId="0" xfId="0" applyFont="1" applyFill="1" applyBorder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9" borderId="0" xfId="0" applyFill="1"/>
    <xf numFmtId="10" fontId="0" fillId="9" borderId="0" xfId="0" applyNumberFormat="1" applyFill="1"/>
    <xf numFmtId="0" fontId="0" fillId="9" borderId="0" xfId="0" applyFill="1" applyAlignment="1">
      <alignment horizontal="center"/>
    </xf>
    <xf numFmtId="49" fontId="0" fillId="0" borderId="0" xfId="0" applyNumberFormat="1"/>
    <xf numFmtId="10" fontId="0" fillId="0" borderId="0" xfId="0" applyNumberFormat="1"/>
    <xf numFmtId="0" fontId="0" fillId="0" borderId="0" xfId="0" quotePrefix="1" applyAlignment="1" applyProtection="1">
      <alignment horizontal="left"/>
    </xf>
    <xf numFmtId="0" fontId="1" fillId="0" borderId="32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 vertical="top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32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33" xfId="0" applyFont="1" applyBorder="1" applyAlignment="1" applyProtection="1">
      <alignment horizontal="left" vertical="center"/>
    </xf>
    <xf numFmtId="164" fontId="4" fillId="0" borderId="51" xfId="0" applyNumberFormat="1" applyFont="1" applyFill="1" applyBorder="1" applyAlignment="1" applyProtection="1">
      <alignment horizontal="left" wrapText="1"/>
    </xf>
    <xf numFmtId="0" fontId="0" fillId="0" borderId="52" xfId="0" applyBorder="1" applyAlignment="1"/>
    <xf numFmtId="0" fontId="0" fillId="0" borderId="53" xfId="0" applyBorder="1" applyAlignment="1"/>
    <xf numFmtId="0" fontId="1" fillId="0" borderId="44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/>
    </xf>
    <xf numFmtId="9" fontId="10" fillId="6" borderId="17" xfId="0" applyNumberFormat="1" applyFont="1" applyFill="1" applyBorder="1" applyAlignment="1" applyProtection="1">
      <alignment horizontal="center" vertical="center"/>
    </xf>
    <xf numFmtId="9" fontId="10" fillId="6" borderId="16" xfId="0" applyNumberFormat="1" applyFont="1" applyFill="1" applyBorder="1" applyAlignment="1" applyProtection="1">
      <alignment horizontal="center" vertical="center"/>
    </xf>
    <xf numFmtId="9" fontId="10" fillId="7" borderId="15" xfId="0" applyNumberFormat="1" applyFont="1" applyFill="1" applyBorder="1" applyAlignment="1" applyProtection="1">
      <alignment horizontal="center" vertical="center"/>
    </xf>
    <xf numFmtId="9" fontId="10" fillId="7" borderId="18" xfId="0" applyNumberFormat="1" applyFont="1" applyFill="1" applyBorder="1" applyAlignment="1" applyProtection="1">
      <alignment horizontal="center" vertical="center"/>
    </xf>
    <xf numFmtId="0" fontId="14" fillId="4" borderId="21" xfId="0" applyFont="1" applyFill="1" applyBorder="1" applyAlignment="1" applyProtection="1">
      <alignment horizontal="center" textRotation="90"/>
    </xf>
    <xf numFmtId="0" fontId="14" fillId="4" borderId="27" xfId="0" applyFont="1" applyFill="1" applyBorder="1" applyAlignment="1" applyProtection="1">
      <alignment horizontal="center" textRotation="90"/>
    </xf>
    <xf numFmtId="0" fontId="14" fillId="5" borderId="23" xfId="0" applyFont="1" applyFill="1" applyBorder="1" applyAlignment="1" applyProtection="1">
      <alignment horizontal="center" textRotation="90"/>
    </xf>
    <xf numFmtId="0" fontId="14" fillId="5" borderId="17" xfId="0" applyFont="1" applyFill="1" applyBorder="1" applyAlignment="1" applyProtection="1">
      <alignment horizontal="center" textRotation="90"/>
    </xf>
    <xf numFmtId="0" fontId="14" fillId="6" borderId="21" xfId="0" applyFont="1" applyFill="1" applyBorder="1" applyAlignment="1" applyProtection="1">
      <alignment horizontal="center" textRotation="90"/>
    </xf>
    <xf numFmtId="0" fontId="14" fillId="6" borderId="27" xfId="0" applyFont="1" applyFill="1" applyBorder="1" applyAlignment="1" applyProtection="1">
      <alignment horizontal="center" textRotation="90"/>
    </xf>
    <xf numFmtId="0" fontId="14" fillId="7" borderId="25" xfId="0" applyFont="1" applyFill="1" applyBorder="1" applyAlignment="1" applyProtection="1">
      <alignment horizontal="center" textRotation="90"/>
    </xf>
    <xf numFmtId="0" fontId="14" fillId="7" borderId="28" xfId="0" applyFont="1" applyFill="1" applyBorder="1" applyAlignment="1" applyProtection="1">
      <alignment horizontal="center" textRotation="90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/>
    </xf>
    <xf numFmtId="49" fontId="3" fillId="0" borderId="7" xfId="0" applyNumberFormat="1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5" borderId="12" xfId="0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11" xfId="0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 applyProtection="1">
      <alignment horizontal="center" vertical="center"/>
    </xf>
    <xf numFmtId="0" fontId="10" fillId="7" borderId="13" xfId="0" applyFont="1" applyFill="1" applyBorder="1" applyAlignment="1" applyProtection="1">
      <alignment horizontal="center" vertical="center"/>
    </xf>
    <xf numFmtId="9" fontId="10" fillId="4" borderId="14" xfId="0" applyNumberFormat="1" applyFont="1" applyFill="1" applyBorder="1" applyAlignment="1" applyProtection="1">
      <alignment horizontal="center" vertical="center" wrapText="1"/>
    </xf>
    <xf numFmtId="9" fontId="10" fillId="4" borderId="15" xfId="0" applyNumberFormat="1" applyFont="1" applyFill="1" applyBorder="1" applyAlignment="1" applyProtection="1">
      <alignment horizontal="center" vertical="center" wrapText="1"/>
    </xf>
    <xf numFmtId="9" fontId="10" fillId="4" borderId="16" xfId="0" applyNumberFormat="1" applyFont="1" applyFill="1" applyBorder="1" applyAlignment="1" applyProtection="1">
      <alignment horizontal="center" vertical="center" wrapText="1"/>
    </xf>
    <xf numFmtId="9" fontId="10" fillId="5" borderId="17" xfId="0" applyNumberFormat="1" applyFont="1" applyFill="1" applyBorder="1" applyAlignment="1" applyProtection="1">
      <alignment horizontal="center" vertical="center" wrapText="1"/>
    </xf>
    <xf numFmtId="9" fontId="10" fillId="5" borderId="15" xfId="0" applyNumberFormat="1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32</xdr:row>
      <xdr:rowOff>19050</xdr:rowOff>
    </xdr:from>
    <xdr:ext cx="11163300" cy="609013"/>
    <xdr:sp macro="" textlink="">
      <xdr:nvSpPr>
        <xdr:cNvPr id="3" name="Textfeld 2"/>
        <xdr:cNvSpPr txBox="1"/>
      </xdr:nvSpPr>
      <xdr:spPr>
        <a:xfrm>
          <a:off x="76200" y="8696325"/>
          <a:ext cx="11163300" cy="60901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CH" sz="1100" b="1"/>
            <a:t>5 </a:t>
          </a:r>
          <a:r>
            <a:rPr lang="de-CH" sz="1100"/>
            <a:t>= sehr</a:t>
          </a:r>
          <a:r>
            <a:rPr lang="de-CH" sz="1100" baseline="0"/>
            <a:t> gut erfüllt - qualitativ ausgezeichnet, sehr grosser Beitrag zur Zielerreichung / </a:t>
          </a:r>
          <a:r>
            <a:rPr lang="de-CH" sz="1100" b="1" baseline="0"/>
            <a:t>4 </a:t>
          </a:r>
          <a:r>
            <a:rPr lang="de-CH" sz="1100" baseline="0"/>
            <a:t>= gut erfüllt - qualitativ gut</a:t>
          </a:r>
        </a:p>
        <a:p>
          <a:r>
            <a:rPr lang="de-CH" sz="1100" b="1" baseline="0"/>
            <a:t>3 = erfüllt - den Anforderungen der Ausschreibung entsprechend </a:t>
          </a:r>
          <a:r>
            <a:rPr lang="de-CH" sz="1100" baseline="0"/>
            <a:t>/ </a:t>
          </a:r>
          <a:r>
            <a:rPr lang="de-CH" sz="1100" b="1" baseline="0"/>
            <a:t>2 </a:t>
          </a:r>
          <a:r>
            <a:rPr lang="de-CH" sz="1100" baseline="0"/>
            <a:t>= schlecht erfüllt - Angaben ohne ausreichenden Bezug zur Ausschreibung</a:t>
          </a:r>
        </a:p>
        <a:p>
          <a:r>
            <a:rPr lang="de-CH" sz="1100" b="1" baseline="0"/>
            <a:t>1 </a:t>
          </a:r>
          <a:r>
            <a:rPr lang="de-CH" sz="1100" baseline="0"/>
            <a:t>= sehr schlecht erfüllt - ungenügende, unvollständige Angaben / </a:t>
          </a:r>
          <a:r>
            <a:rPr lang="de-CH" sz="1100" b="1" baseline="0"/>
            <a:t>0 </a:t>
          </a:r>
          <a:r>
            <a:rPr lang="de-CH" sz="1100" baseline="0"/>
            <a:t>= nicht beurteilbar - keine Angaben</a:t>
          </a:r>
        </a:p>
      </xdr:txBody>
    </xdr:sp>
    <xdr:clientData/>
  </xdr:oneCellAnchor>
  <xdr:oneCellAnchor>
    <xdr:from>
      <xdr:col>0</xdr:col>
      <xdr:colOff>333375</xdr:colOff>
      <xdr:row>29</xdr:row>
      <xdr:rowOff>19051</xdr:rowOff>
    </xdr:from>
    <xdr:ext cx="6562725" cy="790574"/>
    <xdr:sp macro="" textlink="">
      <xdr:nvSpPr>
        <xdr:cNvPr id="4" name="Textfeld 3"/>
        <xdr:cNvSpPr txBox="1"/>
      </xdr:nvSpPr>
      <xdr:spPr>
        <a:xfrm>
          <a:off x="333375" y="7572376"/>
          <a:ext cx="6562725" cy="79057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0" rtlCol="0" anchor="t">
          <a:noAutofit/>
        </a:bodyPr>
        <a:lstStyle/>
        <a:p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Hiermit bestätige ich, dass keine Ausstandsgründe nach Art. 13 Abs. 1 IVöB vorliegen, welche meine Unbefangenheit im vorliegenden Beschaffungsverfahren beeinträchtigen könnten. </a:t>
          </a:r>
        </a:p>
        <a:p>
          <a:r>
            <a:rPr lang="de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Ich verpflichte mich, allfällige später auftretende Ausstandsgründe unmittelbar nach deren Auftreten meinem Abteilungsleiter zu melden.</a:t>
          </a:r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T37"/>
  <sheetViews>
    <sheetView tabSelected="1" zoomScaleNormal="100" workbookViewId="0">
      <selection activeCell="D14" sqref="D14"/>
    </sheetView>
  </sheetViews>
  <sheetFormatPr baseColWidth="10" defaultRowHeight="14.25" x14ac:dyDescent="0.2"/>
  <cols>
    <col min="1" max="1" width="5.5" style="122" customWidth="1"/>
    <col min="2" max="2" width="25.5" customWidth="1"/>
    <col min="3" max="3" width="23.5" customWidth="1"/>
    <col min="4" max="4" width="15.875" customWidth="1"/>
    <col min="5" max="5" width="7.5" style="123" customWidth="1"/>
    <col min="6" max="6" width="8.5" style="11" customWidth="1"/>
    <col min="7" max="16" width="6.125" style="11" customWidth="1"/>
    <col min="17" max="20" width="4.625" style="11" customWidth="1"/>
  </cols>
  <sheetData>
    <row r="1" spans="1:20" x14ac:dyDescent="0.2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5.75" x14ac:dyDescent="0.25">
      <c r="A2" s="5" t="s">
        <v>0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/>
    </row>
    <row r="3" spans="1:20" x14ac:dyDescent="0.2">
      <c r="A3" s="7"/>
      <c r="B3" s="2"/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2">
      <c r="A4" s="8" t="s">
        <v>1</v>
      </c>
      <c r="B4" s="9"/>
      <c r="C4" s="9"/>
      <c r="D4" s="9"/>
      <c r="E4" s="9"/>
      <c r="F4" s="10"/>
      <c r="H4" s="12" t="s">
        <v>2</v>
      </c>
      <c r="I4" s="13">
        <v>0.3</v>
      </c>
      <c r="J4" s="10"/>
      <c r="K4" s="10"/>
      <c r="L4" s="14"/>
      <c r="M4" s="4"/>
      <c r="N4" s="4"/>
      <c r="O4" s="4"/>
      <c r="P4" s="4"/>
      <c r="Q4" s="4"/>
      <c r="R4" s="4"/>
      <c r="S4" s="4"/>
      <c r="T4" s="4"/>
    </row>
    <row r="5" spans="1:20" x14ac:dyDescent="0.2">
      <c r="A5" s="8" t="s">
        <v>3</v>
      </c>
      <c r="B5" s="15"/>
      <c r="C5" s="15"/>
      <c r="D5" s="15"/>
      <c r="E5" s="15"/>
      <c r="F5" s="10"/>
      <c r="G5" s="10"/>
      <c r="H5" s="10"/>
      <c r="I5" s="10"/>
      <c r="J5" s="10"/>
      <c r="K5" s="10"/>
      <c r="L5" s="14"/>
      <c r="M5" s="4"/>
      <c r="N5" s="4"/>
      <c r="O5" s="4"/>
      <c r="P5" s="4"/>
      <c r="Q5" s="4"/>
      <c r="R5" s="4"/>
      <c r="S5" s="4"/>
      <c r="T5" s="4"/>
    </row>
    <row r="6" spans="1:20" ht="15" thickBot="1" x14ac:dyDescent="0.25">
      <c r="A6" s="7"/>
      <c r="B6" s="2"/>
      <c r="C6" s="2"/>
      <c r="D6" s="2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6"/>
      <c r="R6" s="16"/>
      <c r="S6" s="16"/>
      <c r="T6" s="16"/>
    </row>
    <row r="7" spans="1:20" ht="21" customHeight="1" x14ac:dyDescent="0.2">
      <c r="A7" s="151" t="s">
        <v>4</v>
      </c>
      <c r="B7" s="152"/>
      <c r="C7" s="152"/>
      <c r="D7" s="155" t="s">
        <v>5</v>
      </c>
      <c r="E7" s="156"/>
      <c r="F7" s="159" t="s">
        <v>6</v>
      </c>
      <c r="G7" s="161" t="s">
        <v>7</v>
      </c>
      <c r="H7" s="162"/>
      <c r="I7" s="162"/>
      <c r="J7" s="162"/>
      <c r="K7" s="162"/>
      <c r="L7" s="162"/>
      <c r="M7" s="162"/>
      <c r="N7" s="162"/>
      <c r="O7" s="162"/>
      <c r="P7" s="163"/>
      <c r="Q7" s="17"/>
      <c r="R7" s="17"/>
      <c r="S7" s="17"/>
      <c r="T7" s="17"/>
    </row>
    <row r="8" spans="1:20" s="19" customFormat="1" ht="43.5" customHeight="1" x14ac:dyDescent="0.2">
      <c r="A8" s="153"/>
      <c r="B8" s="154"/>
      <c r="C8" s="154"/>
      <c r="D8" s="157"/>
      <c r="E8" s="158"/>
      <c r="F8" s="160"/>
      <c r="G8" s="164" t="s">
        <v>8</v>
      </c>
      <c r="H8" s="165"/>
      <c r="I8" s="166"/>
      <c r="J8" s="167" t="s">
        <v>9</v>
      </c>
      <c r="K8" s="168"/>
      <c r="L8" s="168"/>
      <c r="M8" s="169" t="s">
        <v>10</v>
      </c>
      <c r="N8" s="170"/>
      <c r="O8" s="171" t="s">
        <v>11</v>
      </c>
      <c r="P8" s="172"/>
      <c r="Q8" s="18"/>
      <c r="R8" s="18"/>
      <c r="S8" s="18"/>
      <c r="T8" s="18"/>
    </row>
    <row r="9" spans="1:20" s="19" customFormat="1" ht="18.75" customHeight="1" x14ac:dyDescent="0.2">
      <c r="A9" s="153"/>
      <c r="B9" s="154"/>
      <c r="C9" s="154"/>
      <c r="D9" s="157"/>
      <c r="E9" s="158"/>
      <c r="F9" s="160"/>
      <c r="G9" s="173">
        <v>0.2</v>
      </c>
      <c r="H9" s="174"/>
      <c r="I9" s="175"/>
      <c r="J9" s="176">
        <v>0.2</v>
      </c>
      <c r="K9" s="177"/>
      <c r="L9" s="177"/>
      <c r="M9" s="139">
        <v>0.1</v>
      </c>
      <c r="N9" s="140"/>
      <c r="O9" s="141">
        <v>0.5</v>
      </c>
      <c r="P9" s="142"/>
      <c r="Q9" s="18"/>
      <c r="R9" s="18"/>
      <c r="S9" s="18"/>
      <c r="T9" s="18"/>
    </row>
    <row r="10" spans="1:20" s="19" customFormat="1" ht="113.25" x14ac:dyDescent="0.2">
      <c r="A10" s="153"/>
      <c r="B10" s="154"/>
      <c r="C10" s="154"/>
      <c r="D10" s="157"/>
      <c r="E10" s="158"/>
      <c r="F10" s="160"/>
      <c r="G10" s="20" t="s">
        <v>12</v>
      </c>
      <c r="H10" s="21" t="s">
        <v>50</v>
      </c>
      <c r="I10" s="143" t="s">
        <v>13</v>
      </c>
      <c r="J10" s="22" t="s">
        <v>14</v>
      </c>
      <c r="K10" s="23" t="s">
        <v>15</v>
      </c>
      <c r="L10" s="145" t="s">
        <v>13</v>
      </c>
      <c r="M10" s="24" t="s">
        <v>16</v>
      </c>
      <c r="N10" s="147" t="s">
        <v>13</v>
      </c>
      <c r="O10" s="25" t="s">
        <v>11</v>
      </c>
      <c r="P10" s="149" t="s">
        <v>13</v>
      </c>
      <c r="Q10" s="18"/>
      <c r="R10" s="18"/>
      <c r="S10" s="18"/>
      <c r="T10" s="18"/>
    </row>
    <row r="11" spans="1:20" s="19" customFormat="1" ht="14.25" customHeight="1" x14ac:dyDescent="0.2">
      <c r="A11" s="129" t="s">
        <v>17</v>
      </c>
      <c r="B11" s="131" t="s">
        <v>18</v>
      </c>
      <c r="C11" s="131" t="s">
        <v>19</v>
      </c>
      <c r="D11" s="157"/>
      <c r="E11" s="158"/>
      <c r="F11" s="160"/>
      <c r="G11" s="26">
        <v>0.1</v>
      </c>
      <c r="H11" s="27">
        <v>0.1</v>
      </c>
      <c r="I11" s="144"/>
      <c r="J11" s="28">
        <v>0.1</v>
      </c>
      <c r="K11" s="29">
        <v>0.1</v>
      </c>
      <c r="L11" s="146"/>
      <c r="M11" s="30">
        <v>0.1</v>
      </c>
      <c r="N11" s="148"/>
      <c r="O11" s="31">
        <v>0.5</v>
      </c>
      <c r="P11" s="150"/>
      <c r="Q11" s="18"/>
      <c r="R11" s="18"/>
      <c r="S11" s="18"/>
      <c r="T11" s="18"/>
    </row>
    <row r="12" spans="1:20" s="19" customFormat="1" x14ac:dyDescent="0.2">
      <c r="A12" s="129"/>
      <c r="B12" s="131"/>
      <c r="C12" s="131"/>
      <c r="D12" s="157"/>
      <c r="E12" s="158"/>
      <c r="F12" s="160"/>
      <c r="G12" s="32" t="s">
        <v>20</v>
      </c>
      <c r="H12" s="33" t="s">
        <v>20</v>
      </c>
      <c r="I12" s="34" t="s">
        <v>20</v>
      </c>
      <c r="J12" s="35" t="s">
        <v>20</v>
      </c>
      <c r="K12" s="36" t="s">
        <v>20</v>
      </c>
      <c r="L12" s="37" t="s">
        <v>20</v>
      </c>
      <c r="M12" s="38"/>
      <c r="N12" s="39"/>
      <c r="O12" s="40">
        <v>50</v>
      </c>
      <c r="P12" s="41"/>
      <c r="Q12" s="18"/>
      <c r="R12" s="18"/>
      <c r="S12" s="18"/>
      <c r="T12" s="18"/>
    </row>
    <row r="13" spans="1:20" s="19" customFormat="1" ht="15" thickBot="1" x14ac:dyDescent="0.25">
      <c r="A13" s="130"/>
      <c r="B13" s="132"/>
      <c r="C13" s="132"/>
      <c r="D13" s="42" t="s">
        <v>21</v>
      </c>
      <c r="E13" s="43" t="s">
        <v>22</v>
      </c>
      <c r="F13" s="44" t="s">
        <v>23</v>
      </c>
      <c r="G13" s="45" t="s">
        <v>24</v>
      </c>
      <c r="H13" s="46" t="s">
        <v>25</v>
      </c>
      <c r="I13" s="47" t="s">
        <v>26</v>
      </c>
      <c r="J13" s="48" t="s">
        <v>27</v>
      </c>
      <c r="K13" s="49" t="s">
        <v>28</v>
      </c>
      <c r="L13" s="50" t="s">
        <v>29</v>
      </c>
      <c r="M13" s="51" t="s">
        <v>30</v>
      </c>
      <c r="N13" s="52" t="s">
        <v>31</v>
      </c>
      <c r="O13" s="53" t="s">
        <v>32</v>
      </c>
      <c r="P13" s="54" t="s">
        <v>33</v>
      </c>
      <c r="Q13" s="18"/>
      <c r="R13" s="18"/>
      <c r="S13" s="18"/>
      <c r="T13" s="18"/>
    </row>
    <row r="14" spans="1:20" ht="22.5" customHeight="1" x14ac:dyDescent="0.2">
      <c r="A14" s="55" t="s">
        <v>34</v>
      </c>
      <c r="B14" s="56" t="s">
        <v>51</v>
      </c>
      <c r="C14" s="56" t="s">
        <v>54</v>
      </c>
      <c r="D14" s="57">
        <v>1</v>
      </c>
      <c r="E14" s="58">
        <v>1</v>
      </c>
      <c r="F14" s="59">
        <f t="shared" ref="F14:F19" si="0">I14+L14+N14+P14</f>
        <v>4</v>
      </c>
      <c r="G14" s="60">
        <v>3</v>
      </c>
      <c r="H14" s="61">
        <v>3</v>
      </c>
      <c r="I14" s="62">
        <f t="shared" ref="I14:I19" si="1">G14*G$11+H14*H$11</f>
        <v>0.60000000000000009</v>
      </c>
      <c r="J14" s="63">
        <v>3</v>
      </c>
      <c r="K14" s="61">
        <v>3</v>
      </c>
      <c r="L14" s="64">
        <f t="shared" ref="L14:L19" si="2">J14*J$11+K14*K$11</f>
        <v>0.60000000000000009</v>
      </c>
      <c r="M14" s="65">
        <v>3</v>
      </c>
      <c r="N14" s="66">
        <f t="shared" ref="N14:N19" si="3">M14*M$11</f>
        <v>0.30000000000000004</v>
      </c>
      <c r="O14" s="67">
        <f t="shared" ref="O14:O19" si="4">IF(ISBLANK(D14),0,IF(5*($D$14*(1+$I$4)-D14)/($D$14*(1+$I$4)-$D$14)&gt;0,5*($D$14*(1+$I$4)-D14)/($D$14*(1+$I$4)-$D$14),0))</f>
        <v>5</v>
      </c>
      <c r="P14" s="68">
        <f t="shared" ref="P14:P19" si="5">O14*O$11</f>
        <v>2.5</v>
      </c>
      <c r="Q14" s="69"/>
      <c r="R14" s="69"/>
      <c r="S14" s="69"/>
      <c r="T14" s="69"/>
    </row>
    <row r="15" spans="1:20" ht="22.5" customHeight="1" x14ac:dyDescent="0.2">
      <c r="A15" s="70" t="s">
        <v>35</v>
      </c>
      <c r="B15" s="56" t="s">
        <v>52</v>
      </c>
      <c r="C15" s="71" t="s">
        <v>55</v>
      </c>
      <c r="D15" s="72">
        <v>1</v>
      </c>
      <c r="E15" s="73">
        <f>D15/D$14</f>
        <v>1</v>
      </c>
      <c r="F15" s="74">
        <f t="shared" si="0"/>
        <v>4</v>
      </c>
      <c r="G15" s="75">
        <v>3</v>
      </c>
      <c r="H15" s="76">
        <v>3</v>
      </c>
      <c r="I15" s="77">
        <f t="shared" si="1"/>
        <v>0.60000000000000009</v>
      </c>
      <c r="J15" s="63">
        <v>3</v>
      </c>
      <c r="K15" s="61">
        <v>3</v>
      </c>
      <c r="L15" s="78">
        <f t="shared" si="2"/>
        <v>0.60000000000000009</v>
      </c>
      <c r="M15" s="65">
        <v>3</v>
      </c>
      <c r="N15" s="79">
        <f t="shared" si="3"/>
        <v>0.30000000000000004</v>
      </c>
      <c r="O15" s="67">
        <f t="shared" si="4"/>
        <v>5</v>
      </c>
      <c r="P15" s="80">
        <f t="shared" si="5"/>
        <v>2.5</v>
      </c>
      <c r="Q15" s="69"/>
      <c r="R15" s="69"/>
      <c r="S15" s="69"/>
      <c r="T15" s="69"/>
    </row>
    <row r="16" spans="1:20" ht="22.5" customHeight="1" x14ac:dyDescent="0.2">
      <c r="A16" s="70" t="s">
        <v>36</v>
      </c>
      <c r="B16" s="56" t="s">
        <v>53</v>
      </c>
      <c r="C16" s="71" t="s">
        <v>56</v>
      </c>
      <c r="D16" s="72">
        <v>1</v>
      </c>
      <c r="E16" s="73">
        <f>D16/D$14</f>
        <v>1</v>
      </c>
      <c r="F16" s="74">
        <f t="shared" si="0"/>
        <v>4</v>
      </c>
      <c r="G16" s="60">
        <v>3</v>
      </c>
      <c r="H16" s="61">
        <v>3</v>
      </c>
      <c r="I16" s="77">
        <f t="shared" si="1"/>
        <v>0.60000000000000009</v>
      </c>
      <c r="J16" s="63">
        <v>3</v>
      </c>
      <c r="K16" s="61">
        <v>3</v>
      </c>
      <c r="L16" s="78">
        <f t="shared" si="2"/>
        <v>0.60000000000000009</v>
      </c>
      <c r="M16" s="65">
        <v>3</v>
      </c>
      <c r="N16" s="79">
        <f t="shared" si="3"/>
        <v>0.30000000000000004</v>
      </c>
      <c r="O16" s="67">
        <f t="shared" si="4"/>
        <v>5</v>
      </c>
      <c r="P16" s="80">
        <f t="shared" si="5"/>
        <v>2.5</v>
      </c>
      <c r="Q16" s="69"/>
      <c r="R16" s="69"/>
      <c r="S16" s="69"/>
      <c r="T16" s="69"/>
    </row>
    <row r="17" spans="1:20" ht="22.5" customHeight="1" x14ac:dyDescent="0.2">
      <c r="A17" s="70" t="s">
        <v>37</v>
      </c>
      <c r="B17" s="71"/>
      <c r="C17" s="71"/>
      <c r="D17" s="72">
        <v>1</v>
      </c>
      <c r="E17" s="73">
        <f>D17/D$14</f>
        <v>1</v>
      </c>
      <c r="F17" s="74">
        <f t="shared" si="0"/>
        <v>4</v>
      </c>
      <c r="G17" s="75">
        <v>3</v>
      </c>
      <c r="H17" s="76">
        <v>3</v>
      </c>
      <c r="I17" s="77">
        <f t="shared" si="1"/>
        <v>0.60000000000000009</v>
      </c>
      <c r="J17" s="63">
        <v>3</v>
      </c>
      <c r="K17" s="61">
        <v>3</v>
      </c>
      <c r="L17" s="78">
        <f t="shared" si="2"/>
        <v>0.60000000000000009</v>
      </c>
      <c r="M17" s="65">
        <v>3</v>
      </c>
      <c r="N17" s="79">
        <f t="shared" si="3"/>
        <v>0.30000000000000004</v>
      </c>
      <c r="O17" s="67">
        <f t="shared" si="4"/>
        <v>5</v>
      </c>
      <c r="P17" s="80">
        <f t="shared" si="5"/>
        <v>2.5</v>
      </c>
      <c r="Q17" s="69"/>
      <c r="R17" s="69"/>
      <c r="S17" s="69"/>
      <c r="T17" s="69"/>
    </row>
    <row r="18" spans="1:20" ht="22.5" customHeight="1" x14ac:dyDescent="0.2">
      <c r="A18" s="70" t="s">
        <v>38</v>
      </c>
      <c r="B18" s="71"/>
      <c r="C18" s="71"/>
      <c r="D18" s="72">
        <v>1</v>
      </c>
      <c r="E18" s="73">
        <f>D18/D$14</f>
        <v>1</v>
      </c>
      <c r="F18" s="74">
        <f t="shared" si="0"/>
        <v>4</v>
      </c>
      <c r="G18" s="60">
        <v>3</v>
      </c>
      <c r="H18" s="61">
        <v>3</v>
      </c>
      <c r="I18" s="77">
        <f t="shared" si="1"/>
        <v>0.60000000000000009</v>
      </c>
      <c r="J18" s="63">
        <v>3</v>
      </c>
      <c r="K18" s="61">
        <v>3</v>
      </c>
      <c r="L18" s="78">
        <f t="shared" si="2"/>
        <v>0.60000000000000009</v>
      </c>
      <c r="M18" s="65">
        <v>3</v>
      </c>
      <c r="N18" s="79">
        <f t="shared" si="3"/>
        <v>0.30000000000000004</v>
      </c>
      <c r="O18" s="67">
        <f t="shared" si="4"/>
        <v>5</v>
      </c>
      <c r="P18" s="80">
        <f t="shared" si="5"/>
        <v>2.5</v>
      </c>
      <c r="Q18" s="69"/>
      <c r="R18" s="69"/>
      <c r="S18" s="69"/>
      <c r="T18" s="69"/>
    </row>
    <row r="19" spans="1:20" ht="22.5" customHeight="1" x14ac:dyDescent="0.2">
      <c r="A19" s="81"/>
      <c r="B19" s="82"/>
      <c r="C19" s="82"/>
      <c r="D19" s="72">
        <v>1</v>
      </c>
      <c r="E19" s="73">
        <f>D19/D$14</f>
        <v>1</v>
      </c>
      <c r="F19" s="74">
        <f t="shared" si="0"/>
        <v>4</v>
      </c>
      <c r="G19" s="75">
        <v>3</v>
      </c>
      <c r="H19" s="76">
        <v>3</v>
      </c>
      <c r="I19" s="77">
        <f t="shared" si="1"/>
        <v>0.60000000000000009</v>
      </c>
      <c r="J19" s="63">
        <v>3</v>
      </c>
      <c r="K19" s="61">
        <v>3</v>
      </c>
      <c r="L19" s="78">
        <f t="shared" si="2"/>
        <v>0.60000000000000009</v>
      </c>
      <c r="M19" s="65">
        <v>3</v>
      </c>
      <c r="N19" s="79">
        <f t="shared" si="3"/>
        <v>0.30000000000000004</v>
      </c>
      <c r="O19" s="67">
        <f t="shared" si="4"/>
        <v>5</v>
      </c>
      <c r="P19" s="80">
        <f t="shared" si="5"/>
        <v>2.5</v>
      </c>
      <c r="Q19" s="69"/>
      <c r="R19" s="69"/>
      <c r="S19" s="69"/>
      <c r="T19" s="69"/>
    </row>
    <row r="20" spans="1:20" s="94" customFormat="1" ht="15.75" thickBot="1" x14ac:dyDescent="0.3">
      <c r="A20" s="83"/>
      <c r="B20" s="84"/>
      <c r="C20" s="84"/>
      <c r="D20" s="84"/>
      <c r="E20" s="85"/>
      <c r="F20" s="86"/>
      <c r="G20" s="87"/>
      <c r="H20" s="88"/>
      <c r="I20" s="89"/>
      <c r="J20" s="90"/>
      <c r="K20" s="88"/>
      <c r="L20" s="91"/>
      <c r="M20" s="92"/>
      <c r="N20" s="89"/>
      <c r="O20" s="90"/>
      <c r="P20" s="93"/>
      <c r="Q20" s="90"/>
      <c r="R20" s="90"/>
      <c r="S20" s="90"/>
      <c r="T20" s="90"/>
    </row>
    <row r="21" spans="1:20" x14ac:dyDescent="0.2">
      <c r="A21" s="95"/>
      <c r="B21" s="96" t="s">
        <v>39</v>
      </c>
      <c r="C21" s="97"/>
      <c r="D21" s="97"/>
      <c r="E21" s="98"/>
      <c r="F21" s="133" t="s">
        <v>40</v>
      </c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69"/>
      <c r="R21" s="69"/>
      <c r="S21" s="69"/>
      <c r="T21" s="69"/>
    </row>
    <row r="22" spans="1:20" ht="24" customHeight="1" x14ac:dyDescent="0.25">
      <c r="A22" s="95"/>
      <c r="B22" s="99"/>
      <c r="C22" s="82"/>
      <c r="D22" s="82"/>
      <c r="E22" s="100"/>
      <c r="F22" s="136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69"/>
      <c r="R22" s="69"/>
      <c r="S22" s="69"/>
      <c r="T22" s="69"/>
    </row>
    <row r="23" spans="1:20" ht="24" customHeight="1" x14ac:dyDescent="0.25">
      <c r="A23" s="95"/>
      <c r="B23" s="99"/>
      <c r="C23" s="82"/>
      <c r="D23" s="82"/>
      <c r="E23" s="100"/>
      <c r="F23" s="136"/>
      <c r="G23" s="137"/>
      <c r="H23" s="137"/>
      <c r="I23" s="137"/>
      <c r="J23" s="137"/>
      <c r="K23" s="137"/>
      <c r="L23" s="137"/>
      <c r="M23" s="137"/>
      <c r="N23" s="137"/>
      <c r="O23" s="137"/>
      <c r="P23" s="138"/>
      <c r="Q23" s="69"/>
      <c r="R23" s="69"/>
      <c r="S23" s="69"/>
      <c r="T23" s="69"/>
    </row>
    <row r="24" spans="1:20" ht="11.25" customHeight="1" thickBot="1" x14ac:dyDescent="0.3">
      <c r="A24" s="101"/>
      <c r="B24" s="102"/>
      <c r="C24" s="102"/>
      <c r="D24" s="102"/>
      <c r="E24" s="103"/>
      <c r="F24" s="125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9"/>
      <c r="R24" s="69"/>
      <c r="S24" s="69"/>
      <c r="T24" s="69"/>
    </row>
    <row r="25" spans="1:20" ht="6" customHeight="1" x14ac:dyDescent="0.2">
      <c r="A25" s="7"/>
      <c r="B25" s="2"/>
      <c r="C25" s="2"/>
      <c r="D25" s="2"/>
      <c r="E25" s="10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">
      <c r="A26" s="128" t="s">
        <v>41</v>
      </c>
      <c r="B26" s="128"/>
      <c r="C26" s="2"/>
      <c r="D26" s="2"/>
      <c r="E26" s="105"/>
      <c r="F26" s="4"/>
      <c r="G26" s="4"/>
      <c r="H26" s="4"/>
      <c r="I26" s="128" t="s">
        <v>42</v>
      </c>
      <c r="J26" s="128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22.5" customHeight="1" x14ac:dyDescent="0.2">
      <c r="A27" s="106"/>
      <c r="B27" s="107"/>
      <c r="C27" s="107"/>
      <c r="D27" s="107"/>
      <c r="E27" s="108"/>
      <c r="F27" s="109"/>
      <c r="G27" s="109"/>
      <c r="H27" s="4"/>
      <c r="I27" s="110" t="s">
        <v>43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22.5" customHeight="1" x14ac:dyDescent="0.2">
      <c r="A28" s="106"/>
      <c r="B28" s="107"/>
      <c r="C28" s="107"/>
      <c r="D28" s="107"/>
      <c r="E28" s="108"/>
      <c r="F28" s="109"/>
      <c r="G28" s="10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2.5" customHeight="1" x14ac:dyDescent="0.2">
      <c r="A29" s="106"/>
      <c r="B29" s="107"/>
      <c r="C29" s="107"/>
      <c r="D29" s="107"/>
      <c r="E29" s="108"/>
      <c r="F29" s="109"/>
      <c r="G29" s="109"/>
      <c r="H29" s="4"/>
      <c r="I29" s="128" t="s">
        <v>44</v>
      </c>
      <c r="J29" s="128"/>
      <c r="K29" s="128"/>
      <c r="L29" s="128"/>
      <c r="M29" s="128" t="s">
        <v>45</v>
      </c>
      <c r="N29" s="128"/>
      <c r="O29" s="128"/>
      <c r="P29" s="128"/>
      <c r="Q29" s="4"/>
      <c r="R29" s="4"/>
      <c r="S29" s="4"/>
      <c r="T29" s="4"/>
    </row>
    <row r="30" spans="1:20" ht="60" customHeight="1" x14ac:dyDescent="0.2">
      <c r="A30" s="111" t="s">
        <v>46</v>
      </c>
      <c r="B30" s="2"/>
      <c r="C30" s="2"/>
      <c r="D30" s="2"/>
      <c r="E30" s="105"/>
      <c r="F30" s="4"/>
      <c r="G30" s="4"/>
      <c r="H30" s="4"/>
      <c r="I30" s="124" t="s">
        <v>43</v>
      </c>
      <c r="J30" s="124"/>
      <c r="K30" s="124"/>
      <c r="L30" s="124"/>
      <c r="M30" s="124" t="s">
        <v>43</v>
      </c>
      <c r="N30" s="124"/>
      <c r="O30" s="124"/>
      <c r="P30" s="124"/>
      <c r="Q30" s="4"/>
      <c r="R30" s="4"/>
      <c r="S30" s="4"/>
      <c r="T30" s="4"/>
    </row>
    <row r="31" spans="1:20" x14ac:dyDescent="0.2">
      <c r="A31" s="7"/>
      <c r="B31" s="2"/>
      <c r="C31" s="2"/>
      <c r="D31" s="2"/>
      <c r="E31" s="10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x14ac:dyDescent="0.2">
      <c r="A32" s="112" t="s">
        <v>47</v>
      </c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4"/>
      <c r="R32" s="4"/>
      <c r="S32" s="4"/>
      <c r="T32" s="4"/>
    </row>
    <row r="33" spans="1:20" ht="5.25" customHeight="1" x14ac:dyDescent="0.2">
      <c r="A33" s="115"/>
      <c r="B33" s="115"/>
      <c r="C33" s="116"/>
      <c r="D33" s="116"/>
      <c r="E33" s="116"/>
      <c r="F33" s="116"/>
      <c r="G33" s="116"/>
      <c r="H33" s="116"/>
      <c r="I33" s="116"/>
      <c r="J33" s="116"/>
      <c r="K33" s="116"/>
      <c r="L33" s="4"/>
      <c r="M33" s="4"/>
      <c r="N33" s="4"/>
      <c r="O33" s="4"/>
      <c r="P33" s="4"/>
      <c r="Q33" s="4"/>
      <c r="R33" s="4"/>
      <c r="S33" s="4"/>
      <c r="T33" s="4"/>
    </row>
    <row r="34" spans="1:20" ht="46.5" customHeight="1" x14ac:dyDescent="0.2">
      <c r="A34" s="117"/>
      <c r="B34" s="118"/>
      <c r="C34" s="116"/>
      <c r="D34" s="116"/>
      <c r="E34" s="116"/>
      <c r="F34" s="116"/>
      <c r="G34" s="116"/>
      <c r="H34" s="116"/>
      <c r="I34" s="116"/>
      <c r="J34" s="116"/>
      <c r="K34" s="116"/>
      <c r="L34" s="4"/>
      <c r="M34" s="4"/>
      <c r="N34" s="4"/>
      <c r="O34" s="4"/>
      <c r="P34" s="4"/>
      <c r="Q34" s="4"/>
      <c r="R34" s="4"/>
      <c r="S34" s="4"/>
      <c r="T34" s="4"/>
    </row>
    <row r="35" spans="1:20" x14ac:dyDescent="0.2">
      <c r="A35" s="112" t="s">
        <v>48</v>
      </c>
      <c r="B35" s="119"/>
      <c r="C35" s="119"/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</row>
    <row r="36" spans="1:20" ht="5.25" customHeight="1" x14ac:dyDescent="0.2"/>
    <row r="37" spans="1:20" x14ac:dyDescent="0.2">
      <c r="A37" s="116" t="s">
        <v>49</v>
      </c>
    </row>
  </sheetData>
  <mergeCells count="30">
    <mergeCell ref="A7:C10"/>
    <mergeCell ref="D7:E12"/>
    <mergeCell ref="F7:F12"/>
    <mergeCell ref="G7:P7"/>
    <mergeCell ref="G8:I8"/>
    <mergeCell ref="J8:L8"/>
    <mergeCell ref="M8:N8"/>
    <mergeCell ref="O8:P8"/>
    <mergeCell ref="G9:I9"/>
    <mergeCell ref="J9:L9"/>
    <mergeCell ref="F23:P23"/>
    <mergeCell ref="M9:N9"/>
    <mergeCell ref="O9:P9"/>
    <mergeCell ref="I10:I11"/>
    <mergeCell ref="L10:L11"/>
    <mergeCell ref="N10:N11"/>
    <mergeCell ref="P10:P11"/>
    <mergeCell ref="A11:A13"/>
    <mergeCell ref="B11:B13"/>
    <mergeCell ref="C11:C13"/>
    <mergeCell ref="F21:P21"/>
    <mergeCell ref="F22:P22"/>
    <mergeCell ref="I30:L30"/>
    <mergeCell ref="M30:P30"/>
    <mergeCell ref="F24:P24"/>
    <mergeCell ref="A26:B26"/>
    <mergeCell ref="I26:J26"/>
    <mergeCell ref="I29:J29"/>
    <mergeCell ref="K29:L29"/>
    <mergeCell ref="M29:P29"/>
  </mergeCells>
  <pageMargins left="0.23622047244094491" right="0.23622047244094491" top="0.41" bottom="0.35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9CFEDD5FA74A42B4454042AB3CA7D3" ma:contentTypeVersion="4" ma:contentTypeDescription="Ein neues Dokument erstellen." ma:contentTypeScope="" ma:versionID="cf3f0d3423f421ec83c844c6bd6864e0">
  <xsd:schema xmlns:xsd="http://www.w3.org/2001/XMLSchema" xmlns:xs="http://www.w3.org/2001/XMLSchema" xmlns:p="http://schemas.microsoft.com/office/2006/metadata/properties" xmlns:ns1="http://schemas.microsoft.com/sharepoint/v3" xmlns:ns3="178359d4-05af-4e81-a872-313a32c9e899" targetNamespace="http://schemas.microsoft.com/office/2006/metadata/properties" ma:root="true" ma:fieldsID="c886c876086e76291feb54ca6b54ac4a" ns1:_="" ns3:_="">
    <xsd:import namespace="http://schemas.microsoft.com/sharepoint/v3"/>
    <xsd:import namespace="178359d4-05af-4e81-a872-313a32c9e899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1:CustomerID" minOccurs="0"/>
                <xsd:element ref="ns3:Zah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  <xsd:element name="CustomerID" ma:index="9" nillable="true" ma:displayName="Benutzerdefinierte ID" ma:description="Zur Sortierung 4-stellig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359d4-05af-4e81-a872-313a32c9e899" elementFormDefault="qualified">
    <xsd:import namespace="http://schemas.microsoft.com/office/2006/documentManagement/types"/>
    <xsd:import namespace="http://schemas.microsoft.com/office/infopath/2007/PartnerControls"/>
    <xsd:element name="Zahl" ma:index="11" nillable="true" ma:displayName="Zahl" ma:internalName="Zah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0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http://schemas.microsoft.com/sharepoint/v3">1309</CustomerID>
    <Zahl xmlns="178359d4-05af-4e81-a872-313a32c9e899">9</Zahl>
  </documentManagement>
</p:properties>
</file>

<file path=customXml/itemProps1.xml><?xml version="1.0" encoding="utf-8"?>
<ds:datastoreItem xmlns:ds="http://schemas.openxmlformats.org/officeDocument/2006/customXml" ds:itemID="{89ECAA79-004D-4C3F-92FE-D3F9648A6E1F}"/>
</file>

<file path=customXml/itemProps2.xml><?xml version="1.0" encoding="utf-8"?>
<ds:datastoreItem xmlns:ds="http://schemas.openxmlformats.org/officeDocument/2006/customXml" ds:itemID="{A644E73B-9B9C-4722-A3F7-E2245F54F058}"/>
</file>

<file path=customXml/itemProps3.xml><?xml version="1.0" encoding="utf-8"?>
<ds:datastoreItem xmlns:ds="http://schemas.openxmlformats.org/officeDocument/2006/customXml" ds:itemID="{15C17526-E672-4003-B859-E6AF1E09F9F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Bau_normal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Mustervorlage_Offertbewertungen_Bau</dc:title>
  <dc:creator/>
  <cp:lastModifiedBy>Capeder Anja</cp:lastModifiedBy>
  <cp:lastPrinted>2023-11-17T12:42:51Z</cp:lastPrinted>
  <dcterms:created xsi:type="dcterms:W3CDTF">2023-05-26T09:43:18Z</dcterms:created>
  <dcterms:modified xsi:type="dcterms:W3CDTF">2023-11-17T12:43:58Z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0x010100AA9CFEDD5FA74A42B4454042AB3CA7D3</vt:lpwstr>
  </property>
</Properties>
</file>