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djoale\Desktop\"/>
    </mc:Choice>
  </mc:AlternateContent>
  <bookViews>
    <workbookView xWindow="0" yWindow="0" windowWidth="29100" windowHeight="12315" activeTab="1"/>
  </bookViews>
  <sheets>
    <sheet name="Keil und Wasserwaage" sheetId="1" r:id="rId1"/>
    <sheet name="Neigungsmesser" sheetId="2" r:id="rId2"/>
  </sheets>
  <definedNames>
    <definedName name="_xlnm.Print_Titles" localSheetId="0">'Keil und Wasserwaage'!$13:$13</definedName>
    <definedName name="_xlnm.Print_Titles" localSheetId="1">Neigungsmesser!$13:$13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2" l="1"/>
  <c r="I16" i="2"/>
  <c r="I17" i="2"/>
  <c r="I18" i="2"/>
  <c r="I19" i="2"/>
  <c r="I20" i="2"/>
  <c r="I21" i="2"/>
  <c r="I22" i="2"/>
  <c r="L22" i="2" s="1"/>
  <c r="O22" i="2" s="1"/>
  <c r="I23" i="2"/>
  <c r="I24" i="2"/>
  <c r="I25" i="2"/>
  <c r="I26" i="2"/>
  <c r="I27" i="2"/>
  <c r="I28" i="2"/>
  <c r="I29" i="2"/>
  <c r="I30" i="2"/>
  <c r="L30" i="2" s="1"/>
  <c r="O30" i="2" s="1"/>
  <c r="I31" i="2"/>
  <c r="I32" i="2"/>
  <c r="I33" i="2"/>
  <c r="I34" i="2"/>
  <c r="I35" i="2"/>
  <c r="I36" i="2"/>
  <c r="I37" i="2"/>
  <c r="I38" i="2"/>
  <c r="L38" i="2" s="1"/>
  <c r="O38" i="2" s="1"/>
  <c r="I39" i="2"/>
  <c r="I40" i="2"/>
  <c r="I41" i="2"/>
  <c r="I42" i="2"/>
  <c r="I43" i="2"/>
  <c r="I44" i="2"/>
  <c r="I45" i="2"/>
  <c r="I46" i="2"/>
  <c r="L46" i="2" s="1"/>
  <c r="O46" i="2" s="1"/>
  <c r="I47" i="2"/>
  <c r="I48" i="2"/>
  <c r="K48" i="2" s="1"/>
  <c r="N48" i="2" s="1"/>
  <c r="I49" i="2"/>
  <c r="I50" i="2"/>
  <c r="I51" i="2"/>
  <c r="I52" i="2"/>
  <c r="K52" i="2" s="1"/>
  <c r="N52" i="2" s="1"/>
  <c r="I53" i="2"/>
  <c r="I54" i="2"/>
  <c r="L54" i="2" s="1"/>
  <c r="O54" i="2" s="1"/>
  <c r="I55" i="2"/>
  <c r="I56" i="2"/>
  <c r="I57" i="2"/>
  <c r="I58" i="2"/>
  <c r="I59" i="2"/>
  <c r="I60" i="2"/>
  <c r="I61" i="2"/>
  <c r="I62" i="2"/>
  <c r="L62" i="2" s="1"/>
  <c r="O62" i="2" s="1"/>
  <c r="I63" i="2"/>
  <c r="I64" i="2"/>
  <c r="K64" i="2" s="1"/>
  <c r="N64" i="2" s="1"/>
  <c r="I65" i="2"/>
  <c r="I66" i="2"/>
  <c r="I67" i="2"/>
  <c r="I68" i="2"/>
  <c r="I69" i="2"/>
  <c r="I70" i="2"/>
  <c r="L70" i="2" s="1"/>
  <c r="O70" i="2" s="1"/>
  <c r="I71" i="2"/>
  <c r="I72" i="2"/>
  <c r="I73" i="2"/>
  <c r="I14" i="2"/>
  <c r="L14" i="2" s="1"/>
  <c r="O14" i="2" s="1"/>
  <c r="P73" i="2"/>
  <c r="L73" i="2"/>
  <c r="O73" i="2" s="1"/>
  <c r="P72" i="2"/>
  <c r="K72" i="2"/>
  <c r="N72" i="2" s="1"/>
  <c r="P71" i="2"/>
  <c r="L71" i="2"/>
  <c r="O71" i="2" s="1"/>
  <c r="P70" i="2"/>
  <c r="P69" i="2"/>
  <c r="L69" i="2"/>
  <c r="O69" i="2" s="1"/>
  <c r="K69" i="2"/>
  <c r="N69" i="2" s="1"/>
  <c r="P68" i="2"/>
  <c r="K68" i="2"/>
  <c r="N68" i="2" s="1"/>
  <c r="P67" i="2"/>
  <c r="L67" i="2"/>
  <c r="O67" i="2" s="1"/>
  <c r="P66" i="2"/>
  <c r="L66" i="2"/>
  <c r="O66" i="2" s="1"/>
  <c r="P65" i="2"/>
  <c r="L65" i="2"/>
  <c r="O65" i="2" s="1"/>
  <c r="P64" i="2"/>
  <c r="L64" i="2"/>
  <c r="O64" i="2" s="1"/>
  <c r="P63" i="2"/>
  <c r="L63" i="2"/>
  <c r="O63" i="2" s="1"/>
  <c r="P62" i="2"/>
  <c r="P61" i="2"/>
  <c r="O61" i="2"/>
  <c r="L61" i="2"/>
  <c r="K61" i="2"/>
  <c r="N61" i="2" s="1"/>
  <c r="P60" i="2"/>
  <c r="K60" i="2"/>
  <c r="N60" i="2" s="1"/>
  <c r="P59" i="2"/>
  <c r="K59" i="2"/>
  <c r="N59" i="2" s="1"/>
  <c r="L59" i="2"/>
  <c r="O59" i="2" s="1"/>
  <c r="P58" i="2"/>
  <c r="L58" i="2"/>
  <c r="O58" i="2" s="1"/>
  <c r="P57" i="2"/>
  <c r="L57" i="2"/>
  <c r="O57" i="2" s="1"/>
  <c r="K57" i="2"/>
  <c r="N57" i="2" s="1"/>
  <c r="P56" i="2"/>
  <c r="K56" i="2"/>
  <c r="N56" i="2" s="1"/>
  <c r="P55" i="2"/>
  <c r="L55" i="2"/>
  <c r="O55" i="2" s="1"/>
  <c r="P54" i="2"/>
  <c r="P53" i="2"/>
  <c r="L53" i="2"/>
  <c r="O53" i="2" s="1"/>
  <c r="K53" i="2"/>
  <c r="N53" i="2" s="1"/>
  <c r="P52" i="2"/>
  <c r="L52" i="2"/>
  <c r="O52" i="2" s="1"/>
  <c r="P51" i="2"/>
  <c r="L51" i="2"/>
  <c r="O51" i="2" s="1"/>
  <c r="P50" i="2"/>
  <c r="L50" i="2"/>
  <c r="O50" i="2" s="1"/>
  <c r="P49" i="2"/>
  <c r="L49" i="2"/>
  <c r="O49" i="2" s="1"/>
  <c r="K49" i="2"/>
  <c r="N49" i="2" s="1"/>
  <c r="P48" i="2"/>
  <c r="L48" i="2"/>
  <c r="O48" i="2" s="1"/>
  <c r="P47" i="2"/>
  <c r="K47" i="2"/>
  <c r="N47" i="2" s="1"/>
  <c r="L47" i="2"/>
  <c r="O47" i="2" s="1"/>
  <c r="P46" i="2"/>
  <c r="P45" i="2"/>
  <c r="K45" i="2"/>
  <c r="N45" i="2" s="1"/>
  <c r="P44" i="2"/>
  <c r="K44" i="2"/>
  <c r="N44" i="2" s="1"/>
  <c r="P43" i="2"/>
  <c r="K43" i="2"/>
  <c r="N43" i="2" s="1"/>
  <c r="L43" i="2"/>
  <c r="O43" i="2" s="1"/>
  <c r="P42" i="2"/>
  <c r="L42" i="2"/>
  <c r="O42" i="2" s="1"/>
  <c r="P41" i="2"/>
  <c r="L41" i="2"/>
  <c r="O41" i="2" s="1"/>
  <c r="P40" i="2"/>
  <c r="K40" i="2"/>
  <c r="N40" i="2" s="1"/>
  <c r="P39" i="2"/>
  <c r="L39" i="2"/>
  <c r="O39" i="2" s="1"/>
  <c r="P38" i="2"/>
  <c r="P37" i="2"/>
  <c r="L37" i="2"/>
  <c r="O37" i="2" s="1"/>
  <c r="K37" i="2"/>
  <c r="N37" i="2" s="1"/>
  <c r="P36" i="2"/>
  <c r="K36" i="2"/>
  <c r="N36" i="2" s="1"/>
  <c r="P35" i="2"/>
  <c r="L35" i="2"/>
  <c r="O35" i="2" s="1"/>
  <c r="P34" i="2"/>
  <c r="L34" i="2"/>
  <c r="O34" i="2" s="1"/>
  <c r="P33" i="2"/>
  <c r="L33" i="2"/>
  <c r="O33" i="2" s="1"/>
  <c r="P32" i="2"/>
  <c r="L32" i="2"/>
  <c r="O32" i="2" s="1"/>
  <c r="K32" i="2"/>
  <c r="N32" i="2" s="1"/>
  <c r="P31" i="2"/>
  <c r="L31" i="2"/>
  <c r="O31" i="2" s="1"/>
  <c r="P30" i="2"/>
  <c r="P29" i="2"/>
  <c r="L29" i="2"/>
  <c r="O29" i="2" s="1"/>
  <c r="K29" i="2"/>
  <c r="N29" i="2" s="1"/>
  <c r="P28" i="2"/>
  <c r="K28" i="2"/>
  <c r="N28" i="2" s="1"/>
  <c r="P27" i="2"/>
  <c r="K27" i="2"/>
  <c r="N27" i="2" s="1"/>
  <c r="L27" i="2"/>
  <c r="O27" i="2" s="1"/>
  <c r="P26" i="2"/>
  <c r="L26" i="2"/>
  <c r="O26" i="2" s="1"/>
  <c r="P25" i="2"/>
  <c r="L25" i="2"/>
  <c r="O25" i="2" s="1"/>
  <c r="K25" i="2"/>
  <c r="N25" i="2" s="1"/>
  <c r="P24" i="2"/>
  <c r="K24" i="2"/>
  <c r="N24" i="2" s="1"/>
  <c r="P23" i="2"/>
  <c r="L23" i="2"/>
  <c r="O23" i="2" s="1"/>
  <c r="P22" i="2"/>
  <c r="P21" i="2"/>
  <c r="L21" i="2"/>
  <c r="O21" i="2" s="1"/>
  <c r="P20" i="2"/>
  <c r="L20" i="2"/>
  <c r="O20" i="2" s="1"/>
  <c r="K20" i="2"/>
  <c r="N20" i="2" s="1"/>
  <c r="P19" i="2"/>
  <c r="K19" i="2"/>
  <c r="N19" i="2" s="1"/>
  <c r="L19" i="2"/>
  <c r="O19" i="2" s="1"/>
  <c r="P18" i="2"/>
  <c r="L18" i="2"/>
  <c r="O18" i="2" s="1"/>
  <c r="P17" i="2"/>
  <c r="K17" i="2"/>
  <c r="N17" i="2" s="1"/>
  <c r="L17" i="2"/>
  <c r="O17" i="2" s="1"/>
  <c r="P16" i="2"/>
  <c r="L16" i="2"/>
  <c r="O16" i="2" s="1"/>
  <c r="K16" i="2"/>
  <c r="N16" i="2" s="1"/>
  <c r="P15" i="2"/>
  <c r="L15" i="2"/>
  <c r="O15" i="2" s="1"/>
  <c r="P14" i="2"/>
  <c r="K67" i="2" l="1"/>
  <c r="N67" i="2" s="1"/>
  <c r="L72" i="2"/>
  <c r="O72" i="2" s="1"/>
  <c r="K21" i="2"/>
  <c r="N21" i="2" s="1"/>
  <c r="K23" i="2"/>
  <c r="N23" i="2" s="1"/>
  <c r="L28" i="2"/>
  <c r="O28" i="2" s="1"/>
  <c r="K33" i="2"/>
  <c r="N33" i="2" s="1"/>
  <c r="L45" i="2"/>
  <c r="O45" i="2" s="1"/>
  <c r="K55" i="2"/>
  <c r="N55" i="2" s="1"/>
  <c r="L60" i="2"/>
  <c r="O60" i="2" s="1"/>
  <c r="K65" i="2"/>
  <c r="N65" i="2" s="1"/>
  <c r="K14" i="2"/>
  <c r="N14" i="2" s="1"/>
  <c r="K35" i="2"/>
  <c r="N35" i="2" s="1"/>
  <c r="K15" i="2"/>
  <c r="N15" i="2" s="1"/>
  <c r="K31" i="2"/>
  <c r="N31" i="2" s="1"/>
  <c r="L36" i="2"/>
  <c r="O36" i="2" s="1"/>
  <c r="K41" i="2"/>
  <c r="N41" i="2" s="1"/>
  <c r="K63" i="2"/>
  <c r="N63" i="2" s="1"/>
  <c r="L68" i="2"/>
  <c r="O68" i="2" s="1"/>
  <c r="K73" i="2"/>
  <c r="N73" i="2" s="1"/>
  <c r="L24" i="2"/>
  <c r="O24" i="2" s="1"/>
  <c r="K51" i="2"/>
  <c r="N51" i="2" s="1"/>
  <c r="L56" i="2"/>
  <c r="O56" i="2" s="1"/>
  <c r="K39" i="2"/>
  <c r="N39" i="2" s="1"/>
  <c r="L44" i="2"/>
  <c r="O44" i="2" s="1"/>
  <c r="K71" i="2"/>
  <c r="N71" i="2" s="1"/>
  <c r="L40" i="2"/>
  <c r="O40" i="2" s="1"/>
  <c r="K22" i="2"/>
  <c r="N22" i="2" s="1"/>
  <c r="K26" i="2"/>
  <c r="N26" i="2" s="1"/>
  <c r="K30" i="2"/>
  <c r="N30" i="2" s="1"/>
  <c r="K34" i="2"/>
  <c r="N34" i="2" s="1"/>
  <c r="K38" i="2"/>
  <c r="N38" i="2" s="1"/>
  <c r="K42" i="2"/>
  <c r="N42" i="2" s="1"/>
  <c r="K46" i="2"/>
  <c r="N46" i="2" s="1"/>
  <c r="K50" i="2"/>
  <c r="N50" i="2" s="1"/>
  <c r="K54" i="2"/>
  <c r="N54" i="2" s="1"/>
  <c r="K58" i="2"/>
  <c r="N58" i="2" s="1"/>
  <c r="K62" i="2"/>
  <c r="N62" i="2" s="1"/>
  <c r="K66" i="2"/>
  <c r="N66" i="2" s="1"/>
  <c r="K70" i="2"/>
  <c r="N70" i="2" s="1"/>
  <c r="K18" i="2"/>
  <c r="N18" i="2" s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14" i="1" l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K25" i="1" l="1"/>
  <c r="N25" i="1" s="1"/>
  <c r="L25" i="1"/>
  <c r="O25" i="1" s="1"/>
  <c r="K49" i="1"/>
  <c r="N49" i="1" s="1"/>
  <c r="L49" i="1"/>
  <c r="O49" i="1" s="1"/>
  <c r="K65" i="1"/>
  <c r="N65" i="1" s="1"/>
  <c r="L65" i="1"/>
  <c r="O65" i="1" s="1"/>
  <c r="L34" i="1"/>
  <c r="O34" i="1" s="1"/>
  <c r="K34" i="1"/>
  <c r="N34" i="1" s="1"/>
  <c r="L50" i="1"/>
  <c r="O50" i="1" s="1"/>
  <c r="K50" i="1"/>
  <c r="N50" i="1" s="1"/>
  <c r="L58" i="1"/>
  <c r="O58" i="1" s="1"/>
  <c r="K58" i="1"/>
  <c r="N58" i="1" s="1"/>
  <c r="L66" i="1"/>
  <c r="O66" i="1" s="1"/>
  <c r="K66" i="1"/>
  <c r="N66" i="1" s="1"/>
  <c r="K19" i="1"/>
  <c r="N19" i="1" s="1"/>
  <c r="L19" i="1"/>
  <c r="O19" i="1" s="1"/>
  <c r="K27" i="1"/>
  <c r="N27" i="1" s="1"/>
  <c r="L27" i="1"/>
  <c r="O27" i="1" s="1"/>
  <c r="K35" i="1"/>
  <c r="N35" i="1" s="1"/>
  <c r="L35" i="1"/>
  <c r="O35" i="1" s="1"/>
  <c r="K43" i="1"/>
  <c r="N43" i="1" s="1"/>
  <c r="L43" i="1"/>
  <c r="O43" i="1" s="1"/>
  <c r="K51" i="1"/>
  <c r="N51" i="1" s="1"/>
  <c r="L51" i="1"/>
  <c r="O51" i="1" s="1"/>
  <c r="K59" i="1"/>
  <c r="N59" i="1" s="1"/>
  <c r="L59" i="1"/>
  <c r="O59" i="1" s="1"/>
  <c r="K67" i="1"/>
  <c r="N67" i="1" s="1"/>
  <c r="L67" i="1"/>
  <c r="O67" i="1" s="1"/>
  <c r="K20" i="1"/>
  <c r="N20" i="1" s="1"/>
  <c r="L20" i="1"/>
  <c r="O20" i="1" s="1"/>
  <c r="K28" i="1"/>
  <c r="N28" i="1" s="1"/>
  <c r="L28" i="1"/>
  <c r="O28" i="1" s="1"/>
  <c r="K36" i="1"/>
  <c r="N36" i="1" s="1"/>
  <c r="L36" i="1"/>
  <c r="O36" i="1" s="1"/>
  <c r="K44" i="1"/>
  <c r="N44" i="1" s="1"/>
  <c r="L44" i="1"/>
  <c r="O44" i="1" s="1"/>
  <c r="K52" i="1"/>
  <c r="N52" i="1" s="1"/>
  <c r="L52" i="1"/>
  <c r="O52" i="1" s="1"/>
  <c r="K60" i="1"/>
  <c r="N60" i="1" s="1"/>
  <c r="L60" i="1"/>
  <c r="O60" i="1" s="1"/>
  <c r="K68" i="1"/>
  <c r="N68" i="1" s="1"/>
  <c r="L68" i="1"/>
  <c r="O68" i="1" s="1"/>
  <c r="K17" i="1"/>
  <c r="N17" i="1" s="1"/>
  <c r="L17" i="1"/>
  <c r="O17" i="1" s="1"/>
  <c r="K33" i="1"/>
  <c r="N33" i="1" s="1"/>
  <c r="L33" i="1"/>
  <c r="O33" i="1" s="1"/>
  <c r="K57" i="1"/>
  <c r="N57" i="1" s="1"/>
  <c r="L57" i="1"/>
  <c r="O57" i="1" s="1"/>
  <c r="L18" i="1"/>
  <c r="O18" i="1" s="1"/>
  <c r="K18" i="1"/>
  <c r="N18" i="1" s="1"/>
  <c r="L42" i="1"/>
  <c r="O42" i="1" s="1"/>
  <c r="K42" i="1"/>
  <c r="N42" i="1" s="1"/>
  <c r="K29" i="1"/>
  <c r="N29" i="1" s="1"/>
  <c r="L29" i="1"/>
  <c r="O29" i="1" s="1"/>
  <c r="K45" i="1"/>
  <c r="N45" i="1" s="1"/>
  <c r="L45" i="1"/>
  <c r="O45" i="1" s="1"/>
  <c r="K69" i="1"/>
  <c r="N69" i="1" s="1"/>
  <c r="L69" i="1"/>
  <c r="O69" i="1" s="1"/>
  <c r="L22" i="1"/>
  <c r="O22" i="1" s="1"/>
  <c r="K22" i="1"/>
  <c r="N22" i="1" s="1"/>
  <c r="L38" i="1"/>
  <c r="O38" i="1" s="1"/>
  <c r="K38" i="1"/>
  <c r="N38" i="1" s="1"/>
  <c r="L62" i="1"/>
  <c r="O62" i="1" s="1"/>
  <c r="K62" i="1"/>
  <c r="N62" i="1" s="1"/>
  <c r="K15" i="1"/>
  <c r="N15" i="1" s="1"/>
  <c r="L15" i="1"/>
  <c r="O15" i="1" s="1"/>
  <c r="K23" i="1"/>
  <c r="N23" i="1" s="1"/>
  <c r="L23" i="1"/>
  <c r="O23" i="1" s="1"/>
  <c r="K31" i="1"/>
  <c r="N31" i="1" s="1"/>
  <c r="L31" i="1"/>
  <c r="O31" i="1" s="1"/>
  <c r="K39" i="1"/>
  <c r="N39" i="1" s="1"/>
  <c r="L39" i="1"/>
  <c r="O39" i="1" s="1"/>
  <c r="K47" i="1"/>
  <c r="N47" i="1" s="1"/>
  <c r="L47" i="1"/>
  <c r="O47" i="1" s="1"/>
  <c r="K55" i="1"/>
  <c r="N55" i="1" s="1"/>
  <c r="L55" i="1"/>
  <c r="O55" i="1" s="1"/>
  <c r="K63" i="1"/>
  <c r="N63" i="1" s="1"/>
  <c r="L63" i="1"/>
  <c r="O63" i="1" s="1"/>
  <c r="K71" i="1"/>
  <c r="N71" i="1" s="1"/>
  <c r="L71" i="1"/>
  <c r="O71" i="1" s="1"/>
  <c r="K41" i="1"/>
  <c r="N41" i="1" s="1"/>
  <c r="L41" i="1"/>
  <c r="O41" i="1" s="1"/>
  <c r="K73" i="1"/>
  <c r="N73" i="1" s="1"/>
  <c r="L73" i="1"/>
  <c r="O73" i="1" s="1"/>
  <c r="L26" i="1"/>
  <c r="O26" i="1" s="1"/>
  <c r="K26" i="1"/>
  <c r="N26" i="1" s="1"/>
  <c r="K21" i="1"/>
  <c r="N21" i="1" s="1"/>
  <c r="L21" i="1"/>
  <c r="O21" i="1" s="1"/>
  <c r="K37" i="1"/>
  <c r="N37" i="1" s="1"/>
  <c r="L37" i="1"/>
  <c r="O37" i="1" s="1"/>
  <c r="K53" i="1"/>
  <c r="N53" i="1" s="1"/>
  <c r="L53" i="1"/>
  <c r="O53" i="1" s="1"/>
  <c r="K61" i="1"/>
  <c r="N61" i="1" s="1"/>
  <c r="L61" i="1"/>
  <c r="O61" i="1" s="1"/>
  <c r="L14" i="1"/>
  <c r="O14" i="1" s="1"/>
  <c r="K14" i="1"/>
  <c r="N14" i="1" s="1"/>
  <c r="L30" i="1"/>
  <c r="O30" i="1" s="1"/>
  <c r="K30" i="1"/>
  <c r="N30" i="1" s="1"/>
  <c r="L46" i="1"/>
  <c r="O46" i="1" s="1"/>
  <c r="K46" i="1"/>
  <c r="N46" i="1" s="1"/>
  <c r="L54" i="1"/>
  <c r="O54" i="1" s="1"/>
  <c r="K54" i="1"/>
  <c r="N54" i="1" s="1"/>
  <c r="L70" i="1"/>
  <c r="O70" i="1" s="1"/>
  <c r="K70" i="1"/>
  <c r="N70" i="1" s="1"/>
  <c r="K16" i="1"/>
  <c r="N16" i="1" s="1"/>
  <c r="L16" i="1"/>
  <c r="O16" i="1" s="1"/>
  <c r="K24" i="1"/>
  <c r="N24" i="1" s="1"/>
  <c r="L24" i="1"/>
  <c r="O24" i="1" s="1"/>
  <c r="K32" i="1"/>
  <c r="N32" i="1" s="1"/>
  <c r="L32" i="1"/>
  <c r="O32" i="1" s="1"/>
  <c r="K40" i="1"/>
  <c r="N40" i="1" s="1"/>
  <c r="L40" i="1"/>
  <c r="O40" i="1" s="1"/>
  <c r="K48" i="1"/>
  <c r="N48" i="1" s="1"/>
  <c r="L48" i="1"/>
  <c r="O48" i="1" s="1"/>
  <c r="K56" i="1"/>
  <c r="N56" i="1" s="1"/>
  <c r="L56" i="1"/>
  <c r="O56" i="1" s="1"/>
  <c r="K64" i="1"/>
  <c r="N64" i="1" s="1"/>
  <c r="L64" i="1"/>
  <c r="O64" i="1" s="1"/>
  <c r="K72" i="1"/>
  <c r="N72" i="1" s="1"/>
  <c r="L72" i="1"/>
  <c r="O72" i="1" s="1"/>
</calcChain>
</file>

<file path=xl/sharedStrings.xml><?xml version="1.0" encoding="utf-8"?>
<sst xmlns="http://schemas.openxmlformats.org/spreadsheetml/2006/main" count="48" uniqueCount="27">
  <si>
    <t>Pkt.-Nr</t>
  </si>
  <si>
    <t>Wasserwaage Länge [cm] :</t>
  </si>
  <si>
    <t>Kreisteilung des Azimuts :</t>
  </si>
  <si>
    <r>
      <t xml:space="preserve">Y - Koord
</t>
    </r>
    <r>
      <rPr>
        <b/>
        <vertAlign val="subscript"/>
        <sz val="9"/>
        <rFont val="Arial"/>
        <family val="2"/>
      </rPr>
      <t>[m]</t>
    </r>
  </si>
  <si>
    <r>
      <t xml:space="preserve">X - Koord
</t>
    </r>
    <r>
      <rPr>
        <b/>
        <vertAlign val="subscript"/>
        <sz val="9"/>
        <rFont val="Arial"/>
        <family val="2"/>
      </rPr>
      <t>[m]</t>
    </r>
  </si>
  <si>
    <r>
      <t xml:space="preserve">H (ortho)
</t>
    </r>
    <r>
      <rPr>
        <b/>
        <vertAlign val="subscript"/>
        <sz val="9"/>
        <rFont val="Arial"/>
        <family val="2"/>
      </rPr>
      <t>[m]</t>
    </r>
  </si>
  <si>
    <r>
      <t xml:space="preserve">dy
</t>
    </r>
    <r>
      <rPr>
        <b/>
        <vertAlign val="subscript"/>
        <sz val="9"/>
        <color theme="1"/>
        <rFont val="Arial"/>
        <family val="2"/>
      </rPr>
      <t>[cm]</t>
    </r>
  </si>
  <si>
    <r>
      <t xml:space="preserve">dx
</t>
    </r>
    <r>
      <rPr>
        <b/>
        <vertAlign val="subscript"/>
        <sz val="9"/>
        <color theme="1"/>
        <rFont val="Arial"/>
        <family val="2"/>
      </rPr>
      <t>[cm]</t>
    </r>
  </si>
  <si>
    <r>
      <t>Y</t>
    </r>
    <r>
      <rPr>
        <b/>
        <vertAlign val="subscript"/>
        <sz val="9"/>
        <rFont val="Arial"/>
        <family val="2"/>
      </rPr>
      <t>korr</t>
    </r>
    <r>
      <rPr>
        <b/>
        <sz val="9"/>
        <rFont val="Arial"/>
        <family val="2"/>
      </rPr>
      <t xml:space="preserve"> - Koord
</t>
    </r>
    <r>
      <rPr>
        <b/>
        <vertAlign val="subscript"/>
        <sz val="9"/>
        <rFont val="Arial"/>
        <family val="2"/>
      </rPr>
      <t>[m]</t>
    </r>
  </si>
  <si>
    <r>
      <t>X</t>
    </r>
    <r>
      <rPr>
        <b/>
        <vertAlign val="subscript"/>
        <sz val="9"/>
        <rFont val="Arial"/>
        <family val="2"/>
      </rPr>
      <t>korr</t>
    </r>
    <r>
      <rPr>
        <b/>
        <sz val="9"/>
        <rFont val="Arial"/>
        <family val="2"/>
      </rPr>
      <t xml:space="preserve"> - Koord
</t>
    </r>
    <r>
      <rPr>
        <b/>
        <vertAlign val="subscript"/>
        <sz val="9"/>
        <rFont val="Arial"/>
        <family val="2"/>
      </rPr>
      <t>[m]</t>
    </r>
  </si>
  <si>
    <r>
      <t>H</t>
    </r>
    <r>
      <rPr>
        <b/>
        <vertAlign val="subscript"/>
        <sz val="9"/>
        <rFont val="Arial"/>
        <family val="2"/>
      </rPr>
      <t>korr</t>
    </r>
    <r>
      <rPr>
        <b/>
        <sz val="9"/>
        <rFont val="Arial"/>
        <family val="2"/>
      </rPr>
      <t xml:space="preserve"> (ortho)
</t>
    </r>
    <r>
      <rPr>
        <b/>
        <vertAlign val="subscript"/>
        <sz val="9"/>
        <rFont val="Arial"/>
        <family val="2"/>
      </rPr>
      <t>[m]</t>
    </r>
  </si>
  <si>
    <r>
      <t xml:space="preserve">Exzentrizität
</t>
    </r>
    <r>
      <rPr>
        <b/>
        <vertAlign val="subscript"/>
        <sz val="9"/>
        <rFont val="Arial"/>
        <family val="2"/>
      </rPr>
      <t>[cm]</t>
    </r>
  </si>
  <si>
    <t>Korrektur der Steinschiefen an den ausgeglichenen Koordinaten</t>
  </si>
  <si>
    <t>- Es sind nur die Gelben Felder auszufüllen in den entsprechenden Dimensionen einzugeben.</t>
  </si>
  <si>
    <r>
      <t xml:space="preserve">A 
</t>
    </r>
    <r>
      <rPr>
        <b/>
        <vertAlign val="subscript"/>
        <sz val="9"/>
        <rFont val="Arial"/>
        <family val="2"/>
      </rPr>
      <t>[mm]</t>
    </r>
  </si>
  <si>
    <r>
      <t xml:space="preserve">Azi
</t>
    </r>
    <r>
      <rPr>
        <b/>
        <vertAlign val="subscript"/>
        <sz val="9"/>
        <rFont val="Arial"/>
        <family val="2"/>
      </rPr>
      <t>[Altgrad / Gon]</t>
    </r>
  </si>
  <si>
    <t>- In den weissen Feldern sind die bestehenden/ausgeglichenen Koordinaten einzutragen, die gelben Felder sind im Feld zu erheben und auszufüllen, die blauen Felder werden berechnet</t>
  </si>
  <si>
    <r>
      <t xml:space="preserve">L
</t>
    </r>
    <r>
      <rPr>
        <b/>
        <vertAlign val="subscript"/>
        <sz val="9"/>
        <rFont val="Arial"/>
        <family val="2"/>
      </rPr>
      <t>[cm]</t>
    </r>
  </si>
  <si>
    <r>
      <t xml:space="preserve">Datum
</t>
    </r>
    <r>
      <rPr>
        <b/>
        <vertAlign val="subscript"/>
        <sz val="9"/>
        <rFont val="Arial"/>
        <family val="2"/>
      </rPr>
      <t>[Jahr]</t>
    </r>
  </si>
  <si>
    <r>
      <t xml:space="preserve">- Die Werte für die Länge der </t>
    </r>
    <r>
      <rPr>
        <b/>
        <sz val="9"/>
        <color theme="1"/>
        <rFont val="Arial"/>
        <family val="2"/>
      </rPr>
      <t>Wasserwaage (C2)</t>
    </r>
    <r>
      <rPr>
        <sz val="9"/>
        <color theme="1"/>
        <rFont val="Arial"/>
        <family val="2"/>
      </rPr>
      <t xml:space="preserve"> und der </t>
    </r>
    <r>
      <rPr>
        <b/>
        <sz val="9"/>
        <color theme="1"/>
        <rFont val="Arial"/>
        <family val="2"/>
      </rPr>
      <t>Kreisteilung (C3)</t>
    </r>
    <r>
      <rPr>
        <sz val="9"/>
        <color theme="1"/>
        <rFont val="Arial"/>
        <family val="2"/>
      </rPr>
      <t xml:space="preserve"> werden für die Berechnungen der "Exzentrizität" sowie "dy" / "dx" genutzt und sind daher zentral einzugegben.</t>
    </r>
  </si>
  <si>
    <r>
      <t xml:space="preserve">- Die </t>
    </r>
    <r>
      <rPr>
        <b/>
        <sz val="9"/>
        <color theme="1"/>
        <rFont val="Arial"/>
        <family val="2"/>
      </rPr>
      <t>Steinlänge "L"</t>
    </r>
    <r>
      <rPr>
        <sz val="9"/>
        <color theme="1"/>
        <rFont val="Arial"/>
        <family val="2"/>
      </rPr>
      <t xml:space="preserve"> variiert und ist bei LFP1/2 oder degradierten LFP2 ab Protokoll zu erfassen. Für LFP3 ist das Mass des Steinlieferanten od. ein Standartwert (z.B. 60/65cm) zu verwenden.</t>
    </r>
  </si>
  <si>
    <r>
      <t xml:space="preserve">- Das </t>
    </r>
    <r>
      <rPr>
        <b/>
        <sz val="9"/>
        <color theme="1"/>
        <rFont val="Arial"/>
        <family val="2"/>
      </rPr>
      <t>Azimut "Azi"</t>
    </r>
    <r>
      <rPr>
        <sz val="9"/>
        <color theme="1"/>
        <rFont val="Arial"/>
        <family val="2"/>
      </rPr>
      <t xml:space="preserve"> ist in der Richtung zu bestimmen in welcher der Stein aufgerichtet werden muss.
   Bsp.: Wenn ein Stein gegen Süden hin schief ist, ist der Keil von Süden her unter die Wasserwaage zu schieben. Das abzulesende Azimut hat dann den Wert "0" (Nord).</t>
    </r>
  </si>
  <si>
    <r>
      <t xml:space="preserve">- Die Ablesung des </t>
    </r>
    <r>
      <rPr>
        <b/>
        <sz val="9"/>
        <color theme="1"/>
        <rFont val="Arial"/>
        <family val="2"/>
      </rPr>
      <t>Abstichs "A"</t>
    </r>
    <r>
      <rPr>
        <sz val="9"/>
        <color theme="1"/>
        <rFont val="Arial"/>
        <family val="2"/>
      </rPr>
      <t xml:space="preserve"> am Keil erfolgt in Milimeter. Die Skala entspricht der seitlichen Höhe (Abstich).</t>
    </r>
  </si>
  <si>
    <t>- Bei Fixpunktnetzrevisionen sollten vorgängig die Steine revidiert (aufgerichtet) werden. Falls nicht, haben bei schiefen Steinen die tachymetrischen- oder die GNSS-Messungen auf das  
  Zentrumsloch zu erfolgen und die Korrektur ist später an den ausgeglichenen Werten vorzunehmen.</t>
  </si>
  <si>
    <t>Kreisteilung Neigungsmesser :</t>
  </si>
  <si>
    <r>
      <rPr>
        <b/>
        <sz val="9"/>
        <rFont val="Symbol"/>
        <family val="1"/>
        <charset val="2"/>
      </rPr>
      <t>a</t>
    </r>
    <r>
      <rPr>
        <b/>
        <sz val="9"/>
        <rFont val="Arial"/>
        <family val="2"/>
      </rPr>
      <t xml:space="preserve"> 
</t>
    </r>
    <r>
      <rPr>
        <b/>
        <vertAlign val="subscript"/>
        <sz val="9"/>
        <rFont val="Arial"/>
        <family val="2"/>
      </rPr>
      <t>[Altgrad/Gon]</t>
    </r>
  </si>
  <si>
    <r>
      <t xml:space="preserve">Azi
</t>
    </r>
    <r>
      <rPr>
        <b/>
        <vertAlign val="subscript"/>
        <sz val="9"/>
        <rFont val="Arial"/>
        <family val="2"/>
      </rPr>
      <t>[Altgrad/Gon]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</si>
</sst>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0.0"/>
    <numFmt numFmtId="165" formatCode="_ * #,##0.000_ ;_ * \-#,##0.000_ ;_ * &quot;-&quot;??_ ;_ @_ "/>
  </numFmts>
  <fonts count="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vertAlign val="subscript"/>
      <sz val="9"/>
      <name val="Arial"/>
      <family val="2"/>
    </font>
    <font>
      <b/>
      <vertAlign val="subscript"/>
      <sz val="9"/>
      <color theme="1"/>
      <name val="Arial"/>
      <family val="2"/>
    </font>
    <font>
      <b/>
      <sz val="12"/>
      <color theme="1"/>
      <name val="Arial"/>
      <family val="2"/>
    </font>
    <font>
      <b/>
      <sz val="9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65" fontId="2" fillId="0" borderId="2" xfId="1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5" fontId="2" fillId="0" borderId="11" xfId="1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1" fontId="2" fillId="2" borderId="1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64" fontId="2" fillId="3" borderId="11" xfId="0" applyNumberFormat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165" fontId="2" fillId="3" borderId="11" xfId="1" applyNumberFormat="1" applyFont="1" applyFill="1" applyBorder="1" applyAlignment="1">
      <alignment horizontal="center" vertical="center"/>
    </xf>
    <xf numFmtId="165" fontId="2" fillId="3" borderId="12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center" vertical="center"/>
    </xf>
    <xf numFmtId="164" fontId="2" fillId="3" borderId="13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3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quotePrefix="1" applyFont="1" applyBorder="1" applyAlignment="1">
      <alignment horizontal="left" vertical="center" wrapText="1"/>
    </xf>
    <xf numFmtId="0" fontId="2" fillId="0" borderId="0" xfId="0" quotePrefix="1" applyFont="1" applyBorder="1" applyAlignment="1">
      <alignment horizontal="left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view="pageLayout" zoomScaleNormal="100" workbookViewId="0">
      <selection sqref="A1:P1"/>
    </sheetView>
  </sheetViews>
  <sheetFormatPr baseColWidth="10" defaultRowHeight="18" customHeight="1" x14ac:dyDescent="0.2"/>
  <cols>
    <col min="1" max="1" width="10.625" style="1" customWidth="1"/>
    <col min="2" max="3" width="12" style="1" customWidth="1"/>
    <col min="4" max="4" width="8.875" style="1" customWidth="1"/>
    <col min="5" max="5" width="7.875" style="1" customWidth="1"/>
    <col min="6" max="7" width="5.25" style="1" customWidth="1"/>
    <col min="8" max="8" width="6" style="1" customWidth="1"/>
    <col min="9" max="9" width="10.625" style="1" bestFit="1" customWidth="1"/>
    <col min="10" max="10" width="1.625" style="1" customWidth="1"/>
    <col min="11" max="12" width="6.625" style="2" customWidth="1"/>
    <col min="13" max="13" width="1.625" style="2" customWidth="1"/>
    <col min="14" max="15" width="12" style="1" customWidth="1"/>
    <col min="16" max="16" width="8.875" style="1" customWidth="1"/>
    <col min="17" max="16384" width="11" style="1"/>
  </cols>
  <sheetData>
    <row r="1" spans="1:16" s="4" customFormat="1" ht="30" customHeight="1" x14ac:dyDescent="0.2">
      <c r="A1" s="40" t="s">
        <v>12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18" customHeight="1" x14ac:dyDescent="0.2">
      <c r="A2" s="28" t="s">
        <v>1</v>
      </c>
      <c r="B2" s="29"/>
      <c r="C2" s="32">
        <v>10</v>
      </c>
    </row>
    <row r="3" spans="1:16" ht="18" customHeight="1" x14ac:dyDescent="0.2">
      <c r="A3" s="30" t="s">
        <v>2</v>
      </c>
      <c r="B3" s="31"/>
      <c r="C3" s="33">
        <v>360</v>
      </c>
    </row>
    <row r="4" spans="1:16" ht="18" customHeight="1" x14ac:dyDescent="0.2">
      <c r="A4" s="36"/>
      <c r="B4" s="3"/>
      <c r="C4" s="37"/>
    </row>
    <row r="5" spans="1:16" s="38" customFormat="1" ht="12" customHeight="1" x14ac:dyDescent="0.2">
      <c r="A5" s="42" t="s">
        <v>13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 s="38" customFormat="1" ht="12" customHeight="1" x14ac:dyDescent="0.2">
      <c r="A6" s="41" t="s">
        <v>19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6" s="38" customFormat="1" ht="12" x14ac:dyDescent="0.2">
      <c r="A7" s="41" t="s">
        <v>20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8" spans="1:16" s="38" customFormat="1" ht="23.25" customHeight="1" x14ac:dyDescent="0.2">
      <c r="A8" s="41" t="s">
        <v>21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16" s="38" customFormat="1" ht="12" customHeight="1" x14ac:dyDescent="0.2">
      <c r="A9" s="41" t="s">
        <v>22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spans="1:16" s="38" customFormat="1" ht="12" customHeight="1" x14ac:dyDescent="0.2">
      <c r="A10" s="41" t="s">
        <v>16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6" s="38" customFormat="1" ht="23.25" customHeight="1" x14ac:dyDescent="0.2">
      <c r="A11" s="41" t="s">
        <v>23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</row>
    <row r="12" spans="1:16" ht="9" customHeight="1" x14ac:dyDescent="0.2"/>
    <row r="13" spans="1:16" s="3" customFormat="1" ht="33" customHeight="1" x14ac:dyDescent="0.2">
      <c r="A13" s="15" t="s">
        <v>0</v>
      </c>
      <c r="B13" s="16" t="s">
        <v>3</v>
      </c>
      <c r="C13" s="16" t="s">
        <v>4</v>
      </c>
      <c r="D13" s="16" t="s">
        <v>5</v>
      </c>
      <c r="E13" s="16" t="s">
        <v>15</v>
      </c>
      <c r="F13" s="16" t="s">
        <v>14</v>
      </c>
      <c r="G13" s="16" t="s">
        <v>17</v>
      </c>
      <c r="H13" s="16" t="s">
        <v>18</v>
      </c>
      <c r="I13" s="17" t="s">
        <v>11</v>
      </c>
      <c r="J13" s="17"/>
      <c r="K13" s="18" t="s">
        <v>6</v>
      </c>
      <c r="L13" s="18" t="s">
        <v>7</v>
      </c>
      <c r="M13" s="18"/>
      <c r="N13" s="16" t="s">
        <v>8</v>
      </c>
      <c r="O13" s="16" t="s">
        <v>9</v>
      </c>
      <c r="P13" s="16" t="s">
        <v>10</v>
      </c>
    </row>
    <row r="14" spans="1:16" ht="18" customHeight="1" x14ac:dyDescent="0.2">
      <c r="A14" s="12">
        <v>11550203</v>
      </c>
      <c r="B14" s="13">
        <v>2600000</v>
      </c>
      <c r="C14" s="13">
        <v>1200000</v>
      </c>
      <c r="D14" s="13">
        <v>1500</v>
      </c>
      <c r="E14" s="19">
        <v>0</v>
      </c>
      <c r="F14" s="20">
        <v>5</v>
      </c>
      <c r="G14" s="19">
        <v>60</v>
      </c>
      <c r="H14" s="19">
        <v>2020</v>
      </c>
      <c r="I14" s="25">
        <f>IF(E14="","",(F14*(G14/$C$2))*0.1)</f>
        <v>3</v>
      </c>
      <c r="J14" s="14"/>
      <c r="K14" s="25">
        <f>IF(I14="","",I14*SIN(E14/($C$3/2)*PI()))</f>
        <v>0</v>
      </c>
      <c r="L14" s="24">
        <f>IF(I14="","",I14*COS(E14/($C$3/2)*PI()))</f>
        <v>3</v>
      </c>
      <c r="M14" s="14"/>
      <c r="N14" s="26">
        <f>IF(K14="","",B14+(K14/100))</f>
        <v>2600000</v>
      </c>
      <c r="O14" s="26">
        <f>IF(L14="","",C14+(L14/100))</f>
        <v>1200000.03</v>
      </c>
      <c r="P14" s="27">
        <f>IF(D14="","",D14)</f>
        <v>1500</v>
      </c>
    </row>
    <row r="15" spans="1:16" ht="18" customHeight="1" x14ac:dyDescent="0.2">
      <c r="A15" s="8">
        <v>11550204</v>
      </c>
      <c r="B15" s="6">
        <v>2600000</v>
      </c>
      <c r="C15" s="6">
        <v>1200000</v>
      </c>
      <c r="D15" s="6">
        <v>1500</v>
      </c>
      <c r="E15" s="21">
        <v>45</v>
      </c>
      <c r="F15" s="21">
        <v>6</v>
      </c>
      <c r="G15" s="21">
        <v>60</v>
      </c>
      <c r="H15" s="21">
        <v>2019</v>
      </c>
      <c r="I15" s="25">
        <f t="shared" ref="I15:I73" si="0">IF(E15="","",(F15*(G15/$C$2))*0.1)</f>
        <v>3.6</v>
      </c>
      <c r="J15" s="7"/>
      <c r="K15" s="25">
        <f t="shared" ref="K15:K73" si="1">IF(I15="","",I15*SIN(E15/($C$3/2)*PI()))</f>
        <v>2.545584412271571</v>
      </c>
      <c r="L15" s="24">
        <f t="shared" ref="L15:L73" si="2">IF(I15="","",I15*COS(E15/($C$3/2)*PI()))</f>
        <v>2.5455844122715714</v>
      </c>
      <c r="M15" s="7"/>
      <c r="N15" s="26">
        <f t="shared" ref="N15:N73" si="3">IF(K15="","",B15+(K15/100))</f>
        <v>2600000.0254558441</v>
      </c>
      <c r="O15" s="26">
        <f t="shared" ref="O15:O73" si="4">IF(L15="","",C15+(L15/100))</f>
        <v>1200000.0254558441</v>
      </c>
      <c r="P15" s="27">
        <f t="shared" ref="P15:P73" si="5">IF(D15="","",D15)</f>
        <v>1500</v>
      </c>
    </row>
    <row r="16" spans="1:16" ht="18" customHeight="1" x14ac:dyDescent="0.2">
      <c r="A16" s="8">
        <v>11550205</v>
      </c>
      <c r="B16" s="6">
        <v>2600000</v>
      </c>
      <c r="C16" s="6">
        <v>1200000</v>
      </c>
      <c r="D16" s="6">
        <v>1500</v>
      </c>
      <c r="E16" s="21">
        <v>90</v>
      </c>
      <c r="F16" s="21">
        <v>7</v>
      </c>
      <c r="G16" s="21">
        <v>60</v>
      </c>
      <c r="H16" s="21">
        <v>1999</v>
      </c>
      <c r="I16" s="25">
        <f t="shared" si="0"/>
        <v>4.2</v>
      </c>
      <c r="J16" s="7"/>
      <c r="K16" s="25">
        <f t="shared" si="1"/>
        <v>4.2</v>
      </c>
      <c r="L16" s="24">
        <f t="shared" si="2"/>
        <v>2.572811755308102E-16</v>
      </c>
      <c r="M16" s="7"/>
      <c r="N16" s="26">
        <f t="shared" si="3"/>
        <v>2600000.0419999999</v>
      </c>
      <c r="O16" s="26">
        <f t="shared" si="4"/>
        <v>1200000</v>
      </c>
      <c r="P16" s="27">
        <f t="shared" si="5"/>
        <v>1500</v>
      </c>
    </row>
    <row r="17" spans="1:16" ht="18" customHeight="1" x14ac:dyDescent="0.2">
      <c r="A17" s="8">
        <v>11550206</v>
      </c>
      <c r="B17" s="6">
        <v>2600000</v>
      </c>
      <c r="C17" s="6">
        <v>1200000</v>
      </c>
      <c r="D17" s="6">
        <v>1500</v>
      </c>
      <c r="E17" s="21">
        <v>135</v>
      </c>
      <c r="F17" s="22">
        <v>5</v>
      </c>
      <c r="G17" s="21">
        <v>65</v>
      </c>
      <c r="H17" s="21">
        <v>1999</v>
      </c>
      <c r="I17" s="25">
        <f t="shared" si="0"/>
        <v>3.25</v>
      </c>
      <c r="J17" s="7"/>
      <c r="K17" s="25">
        <f t="shared" si="1"/>
        <v>2.2980970388562798</v>
      </c>
      <c r="L17" s="24">
        <f t="shared" si="2"/>
        <v>-2.2980970388562794</v>
      </c>
      <c r="M17" s="7"/>
      <c r="N17" s="26">
        <f t="shared" si="3"/>
        <v>2600000.0229809703</v>
      </c>
      <c r="O17" s="26">
        <f t="shared" si="4"/>
        <v>1199999.9770190297</v>
      </c>
      <c r="P17" s="27">
        <f t="shared" si="5"/>
        <v>1500</v>
      </c>
    </row>
    <row r="18" spans="1:16" ht="18" customHeight="1" x14ac:dyDescent="0.2">
      <c r="A18" s="8">
        <v>11550207</v>
      </c>
      <c r="B18" s="6">
        <v>2600000</v>
      </c>
      <c r="C18" s="6">
        <v>1200000</v>
      </c>
      <c r="D18" s="6">
        <v>1500</v>
      </c>
      <c r="E18" s="21">
        <v>180</v>
      </c>
      <c r="F18" s="21">
        <v>6</v>
      </c>
      <c r="G18" s="21">
        <v>65</v>
      </c>
      <c r="H18" s="21">
        <v>1999</v>
      </c>
      <c r="I18" s="25">
        <f t="shared" si="0"/>
        <v>3.9000000000000004</v>
      </c>
      <c r="J18" s="7"/>
      <c r="K18" s="25">
        <f t="shared" si="1"/>
        <v>4.778078974143618E-16</v>
      </c>
      <c r="L18" s="24">
        <f t="shared" si="2"/>
        <v>-3.9000000000000004</v>
      </c>
      <c r="M18" s="7"/>
      <c r="N18" s="26">
        <f t="shared" si="3"/>
        <v>2600000</v>
      </c>
      <c r="O18" s="26">
        <f t="shared" si="4"/>
        <v>1199999.9609999999</v>
      </c>
      <c r="P18" s="27">
        <f t="shared" si="5"/>
        <v>1500</v>
      </c>
    </row>
    <row r="19" spans="1:16" ht="18" customHeight="1" x14ac:dyDescent="0.2">
      <c r="A19" s="8">
        <v>11550208</v>
      </c>
      <c r="B19" s="6">
        <v>2600000</v>
      </c>
      <c r="C19" s="6">
        <v>1200000</v>
      </c>
      <c r="D19" s="6">
        <v>1500</v>
      </c>
      <c r="E19" s="21">
        <v>225</v>
      </c>
      <c r="F19" s="21">
        <v>7</v>
      </c>
      <c r="G19" s="21">
        <v>65</v>
      </c>
      <c r="H19" s="21">
        <v>1999</v>
      </c>
      <c r="I19" s="25">
        <f t="shared" si="0"/>
        <v>4.55</v>
      </c>
      <c r="J19" s="7"/>
      <c r="K19" s="25">
        <f t="shared" si="1"/>
        <v>-3.2173358543987907</v>
      </c>
      <c r="L19" s="24">
        <f t="shared" si="2"/>
        <v>-3.217335854398792</v>
      </c>
      <c r="M19" s="7"/>
      <c r="N19" s="26">
        <f t="shared" si="3"/>
        <v>2599999.9678266416</v>
      </c>
      <c r="O19" s="26">
        <f t="shared" si="4"/>
        <v>1199999.9678266414</v>
      </c>
      <c r="P19" s="27">
        <f t="shared" si="5"/>
        <v>1500</v>
      </c>
    </row>
    <row r="20" spans="1:16" ht="18" customHeight="1" x14ac:dyDescent="0.2">
      <c r="A20" s="8">
        <v>11550209</v>
      </c>
      <c r="B20" s="6">
        <v>2600000</v>
      </c>
      <c r="C20" s="6">
        <v>1200000</v>
      </c>
      <c r="D20" s="6">
        <v>1500</v>
      </c>
      <c r="E20" s="21">
        <v>270</v>
      </c>
      <c r="F20" s="22">
        <v>5</v>
      </c>
      <c r="G20" s="21">
        <v>70</v>
      </c>
      <c r="H20" s="21">
        <v>1999</v>
      </c>
      <c r="I20" s="25">
        <f t="shared" si="0"/>
        <v>3.5</v>
      </c>
      <c r="J20" s="7"/>
      <c r="K20" s="25">
        <f t="shared" si="1"/>
        <v>-3.5</v>
      </c>
      <c r="L20" s="24">
        <f t="shared" si="2"/>
        <v>-6.4320293882702551E-16</v>
      </c>
      <c r="M20" s="7"/>
      <c r="N20" s="26">
        <f t="shared" si="3"/>
        <v>2599999.9649999999</v>
      </c>
      <c r="O20" s="26">
        <f t="shared" si="4"/>
        <v>1200000</v>
      </c>
      <c r="P20" s="27">
        <f t="shared" si="5"/>
        <v>1500</v>
      </c>
    </row>
    <row r="21" spans="1:16" ht="18" customHeight="1" x14ac:dyDescent="0.2">
      <c r="A21" s="8">
        <v>11550210</v>
      </c>
      <c r="B21" s="6">
        <v>2600000</v>
      </c>
      <c r="C21" s="6">
        <v>1200000</v>
      </c>
      <c r="D21" s="6">
        <v>1500</v>
      </c>
      <c r="E21" s="21">
        <v>315</v>
      </c>
      <c r="F21" s="21">
        <v>6</v>
      </c>
      <c r="G21" s="21">
        <v>70</v>
      </c>
      <c r="H21" s="21">
        <v>2005</v>
      </c>
      <c r="I21" s="25">
        <f t="shared" si="0"/>
        <v>4.2</v>
      </c>
      <c r="J21" s="7"/>
      <c r="K21" s="25">
        <f t="shared" si="1"/>
        <v>-2.9698484809835004</v>
      </c>
      <c r="L21" s="24">
        <f t="shared" si="2"/>
        <v>2.9698484809834991</v>
      </c>
      <c r="M21" s="7"/>
      <c r="N21" s="26">
        <f t="shared" si="3"/>
        <v>2599999.9703015154</v>
      </c>
      <c r="O21" s="26">
        <f t="shared" si="4"/>
        <v>1200000.0296984848</v>
      </c>
      <c r="P21" s="27">
        <f t="shared" si="5"/>
        <v>1500</v>
      </c>
    </row>
    <row r="22" spans="1:16" ht="18" customHeight="1" x14ac:dyDescent="0.2">
      <c r="A22" s="8">
        <v>11550211</v>
      </c>
      <c r="B22" s="6">
        <v>2600000</v>
      </c>
      <c r="C22" s="6">
        <v>1200000</v>
      </c>
      <c r="D22" s="6">
        <v>1500</v>
      </c>
      <c r="E22" s="21">
        <v>360</v>
      </c>
      <c r="F22" s="21">
        <v>7</v>
      </c>
      <c r="G22" s="21">
        <v>70</v>
      </c>
      <c r="H22" s="21">
        <v>2011</v>
      </c>
      <c r="I22" s="25">
        <f t="shared" si="0"/>
        <v>4.9000000000000004</v>
      </c>
      <c r="J22" s="7"/>
      <c r="K22" s="25">
        <f t="shared" si="1"/>
        <v>-1.2006454858104476E-15</v>
      </c>
      <c r="L22" s="24">
        <f t="shared" si="2"/>
        <v>4.9000000000000004</v>
      </c>
      <c r="M22" s="7"/>
      <c r="N22" s="26">
        <f t="shared" si="3"/>
        <v>2600000</v>
      </c>
      <c r="O22" s="26">
        <f t="shared" si="4"/>
        <v>1200000.0490000001</v>
      </c>
      <c r="P22" s="27">
        <f t="shared" si="5"/>
        <v>1500</v>
      </c>
    </row>
    <row r="23" spans="1:16" ht="18" customHeight="1" x14ac:dyDescent="0.2">
      <c r="A23" s="8"/>
      <c r="B23" s="6"/>
      <c r="C23" s="6"/>
      <c r="D23" s="6"/>
      <c r="E23" s="21">
        <v>30</v>
      </c>
      <c r="F23" s="21">
        <v>5</v>
      </c>
      <c r="G23" s="21">
        <v>75</v>
      </c>
      <c r="H23" s="21"/>
      <c r="I23" s="25">
        <f t="shared" si="0"/>
        <v>3.75</v>
      </c>
      <c r="J23" s="7"/>
      <c r="K23" s="25">
        <f t="shared" si="1"/>
        <v>1.8749999999999998</v>
      </c>
      <c r="L23" s="24">
        <f t="shared" si="2"/>
        <v>3.247595264191645</v>
      </c>
      <c r="M23" s="7"/>
      <c r="N23" s="26">
        <f t="shared" si="3"/>
        <v>1.8749999999999999E-2</v>
      </c>
      <c r="O23" s="26">
        <f t="shared" si="4"/>
        <v>3.2475952641916453E-2</v>
      </c>
      <c r="P23" s="27" t="str">
        <f t="shared" si="5"/>
        <v/>
      </c>
    </row>
    <row r="24" spans="1:16" ht="18" customHeight="1" x14ac:dyDescent="0.2">
      <c r="A24" s="8"/>
      <c r="B24" s="5"/>
      <c r="C24" s="5"/>
      <c r="D24" s="5"/>
      <c r="E24" s="21"/>
      <c r="F24" s="21"/>
      <c r="G24" s="21"/>
      <c r="H24" s="21"/>
      <c r="I24" s="25" t="str">
        <f t="shared" si="0"/>
        <v/>
      </c>
      <c r="J24" s="5"/>
      <c r="K24" s="25" t="str">
        <f t="shared" si="1"/>
        <v/>
      </c>
      <c r="L24" s="24" t="str">
        <f t="shared" si="2"/>
        <v/>
      </c>
      <c r="M24" s="7"/>
      <c r="N24" s="26" t="str">
        <f t="shared" si="3"/>
        <v/>
      </c>
      <c r="O24" s="26" t="str">
        <f t="shared" si="4"/>
        <v/>
      </c>
      <c r="P24" s="27" t="str">
        <f t="shared" si="5"/>
        <v/>
      </c>
    </row>
    <row r="25" spans="1:16" ht="18" customHeight="1" x14ac:dyDescent="0.2">
      <c r="A25" s="8"/>
      <c r="B25" s="5"/>
      <c r="C25" s="5"/>
      <c r="D25" s="5"/>
      <c r="E25" s="21"/>
      <c r="F25" s="21"/>
      <c r="G25" s="21"/>
      <c r="H25" s="21"/>
      <c r="I25" s="25" t="str">
        <f t="shared" si="0"/>
        <v/>
      </c>
      <c r="J25" s="5"/>
      <c r="K25" s="25" t="str">
        <f t="shared" si="1"/>
        <v/>
      </c>
      <c r="L25" s="24" t="str">
        <f t="shared" si="2"/>
        <v/>
      </c>
      <c r="M25" s="7"/>
      <c r="N25" s="26" t="str">
        <f t="shared" si="3"/>
        <v/>
      </c>
      <c r="O25" s="26" t="str">
        <f t="shared" si="4"/>
        <v/>
      </c>
      <c r="P25" s="27" t="str">
        <f t="shared" si="5"/>
        <v/>
      </c>
    </row>
    <row r="26" spans="1:16" ht="18" customHeight="1" x14ac:dyDescent="0.2">
      <c r="A26" s="8"/>
      <c r="B26" s="5"/>
      <c r="C26" s="5"/>
      <c r="D26" s="5"/>
      <c r="E26" s="21"/>
      <c r="F26" s="21"/>
      <c r="G26" s="21"/>
      <c r="H26" s="21"/>
      <c r="I26" s="25" t="str">
        <f t="shared" si="0"/>
        <v/>
      </c>
      <c r="J26" s="5"/>
      <c r="K26" s="25" t="str">
        <f t="shared" si="1"/>
        <v/>
      </c>
      <c r="L26" s="24" t="str">
        <f t="shared" si="2"/>
        <v/>
      </c>
      <c r="M26" s="7"/>
      <c r="N26" s="26" t="str">
        <f t="shared" si="3"/>
        <v/>
      </c>
      <c r="O26" s="26" t="str">
        <f t="shared" si="4"/>
        <v/>
      </c>
      <c r="P26" s="27" t="str">
        <f t="shared" si="5"/>
        <v/>
      </c>
    </row>
    <row r="27" spans="1:16" ht="18" customHeight="1" x14ac:dyDescent="0.2">
      <c r="A27" s="8"/>
      <c r="B27" s="5"/>
      <c r="C27" s="5"/>
      <c r="D27" s="5"/>
      <c r="E27" s="21"/>
      <c r="F27" s="21"/>
      <c r="G27" s="21"/>
      <c r="H27" s="21"/>
      <c r="I27" s="25" t="str">
        <f t="shared" si="0"/>
        <v/>
      </c>
      <c r="J27" s="5"/>
      <c r="K27" s="25" t="str">
        <f t="shared" si="1"/>
        <v/>
      </c>
      <c r="L27" s="24" t="str">
        <f t="shared" si="2"/>
        <v/>
      </c>
      <c r="M27" s="7"/>
      <c r="N27" s="26" t="str">
        <f t="shared" si="3"/>
        <v/>
      </c>
      <c r="O27" s="26" t="str">
        <f t="shared" si="4"/>
        <v/>
      </c>
      <c r="P27" s="27" t="str">
        <f t="shared" si="5"/>
        <v/>
      </c>
    </row>
    <row r="28" spans="1:16" ht="18" customHeight="1" x14ac:dyDescent="0.2">
      <c r="A28" s="8"/>
      <c r="B28" s="5"/>
      <c r="C28" s="5"/>
      <c r="D28" s="5"/>
      <c r="E28" s="21"/>
      <c r="F28" s="21"/>
      <c r="G28" s="21"/>
      <c r="H28" s="21"/>
      <c r="I28" s="25" t="str">
        <f t="shared" si="0"/>
        <v/>
      </c>
      <c r="J28" s="5"/>
      <c r="K28" s="25" t="str">
        <f t="shared" si="1"/>
        <v/>
      </c>
      <c r="L28" s="24" t="str">
        <f t="shared" si="2"/>
        <v/>
      </c>
      <c r="M28" s="7"/>
      <c r="N28" s="26" t="str">
        <f t="shared" si="3"/>
        <v/>
      </c>
      <c r="O28" s="26" t="str">
        <f t="shared" si="4"/>
        <v/>
      </c>
      <c r="P28" s="27" t="str">
        <f t="shared" si="5"/>
        <v/>
      </c>
    </row>
    <row r="29" spans="1:16" ht="18" customHeight="1" x14ac:dyDescent="0.2">
      <c r="A29" s="8"/>
      <c r="B29" s="5"/>
      <c r="C29" s="5"/>
      <c r="D29" s="5"/>
      <c r="E29" s="21"/>
      <c r="F29" s="21"/>
      <c r="G29" s="21"/>
      <c r="H29" s="21"/>
      <c r="I29" s="25" t="str">
        <f t="shared" si="0"/>
        <v/>
      </c>
      <c r="J29" s="5"/>
      <c r="K29" s="25" t="str">
        <f t="shared" si="1"/>
        <v/>
      </c>
      <c r="L29" s="24" t="str">
        <f t="shared" si="2"/>
        <v/>
      </c>
      <c r="M29" s="7"/>
      <c r="N29" s="26" t="str">
        <f t="shared" si="3"/>
        <v/>
      </c>
      <c r="O29" s="26" t="str">
        <f t="shared" si="4"/>
        <v/>
      </c>
      <c r="P29" s="27" t="str">
        <f t="shared" si="5"/>
        <v/>
      </c>
    </row>
    <row r="30" spans="1:16" ht="18" customHeight="1" x14ac:dyDescent="0.2">
      <c r="A30" s="8"/>
      <c r="B30" s="5"/>
      <c r="C30" s="5"/>
      <c r="D30" s="5"/>
      <c r="E30" s="21"/>
      <c r="F30" s="21"/>
      <c r="G30" s="21"/>
      <c r="H30" s="21"/>
      <c r="I30" s="25" t="str">
        <f t="shared" si="0"/>
        <v/>
      </c>
      <c r="J30" s="5"/>
      <c r="K30" s="25" t="str">
        <f t="shared" si="1"/>
        <v/>
      </c>
      <c r="L30" s="24" t="str">
        <f t="shared" si="2"/>
        <v/>
      </c>
      <c r="M30" s="7"/>
      <c r="N30" s="26" t="str">
        <f t="shared" si="3"/>
        <v/>
      </c>
      <c r="O30" s="26" t="str">
        <f t="shared" si="4"/>
        <v/>
      </c>
      <c r="P30" s="27" t="str">
        <f t="shared" si="5"/>
        <v/>
      </c>
    </row>
    <row r="31" spans="1:16" ht="18" customHeight="1" x14ac:dyDescent="0.2">
      <c r="A31" s="8"/>
      <c r="B31" s="5"/>
      <c r="C31" s="5"/>
      <c r="D31" s="5"/>
      <c r="E31" s="21"/>
      <c r="F31" s="21"/>
      <c r="G31" s="21"/>
      <c r="H31" s="21"/>
      <c r="I31" s="25" t="str">
        <f t="shared" si="0"/>
        <v/>
      </c>
      <c r="J31" s="5"/>
      <c r="K31" s="25" t="str">
        <f t="shared" si="1"/>
        <v/>
      </c>
      <c r="L31" s="24" t="str">
        <f t="shared" si="2"/>
        <v/>
      </c>
      <c r="M31" s="7"/>
      <c r="N31" s="26" t="str">
        <f t="shared" si="3"/>
        <v/>
      </c>
      <c r="O31" s="26" t="str">
        <f t="shared" si="4"/>
        <v/>
      </c>
      <c r="P31" s="27" t="str">
        <f t="shared" si="5"/>
        <v/>
      </c>
    </row>
    <row r="32" spans="1:16" ht="18" customHeight="1" x14ac:dyDescent="0.2">
      <c r="A32" s="8"/>
      <c r="B32" s="5"/>
      <c r="C32" s="5"/>
      <c r="D32" s="5"/>
      <c r="E32" s="21"/>
      <c r="F32" s="21"/>
      <c r="G32" s="21"/>
      <c r="H32" s="21"/>
      <c r="I32" s="25" t="str">
        <f t="shared" si="0"/>
        <v/>
      </c>
      <c r="J32" s="5"/>
      <c r="K32" s="25" t="str">
        <f t="shared" si="1"/>
        <v/>
      </c>
      <c r="L32" s="24" t="str">
        <f t="shared" si="2"/>
        <v/>
      </c>
      <c r="M32" s="7"/>
      <c r="N32" s="26" t="str">
        <f t="shared" si="3"/>
        <v/>
      </c>
      <c r="O32" s="26" t="str">
        <f t="shared" si="4"/>
        <v/>
      </c>
      <c r="P32" s="27" t="str">
        <f t="shared" si="5"/>
        <v/>
      </c>
    </row>
    <row r="33" spans="1:16" ht="18" customHeight="1" x14ac:dyDescent="0.2">
      <c r="A33" s="8"/>
      <c r="B33" s="5"/>
      <c r="C33" s="5"/>
      <c r="D33" s="5"/>
      <c r="E33" s="21"/>
      <c r="F33" s="21"/>
      <c r="G33" s="21"/>
      <c r="H33" s="21"/>
      <c r="I33" s="25" t="str">
        <f t="shared" si="0"/>
        <v/>
      </c>
      <c r="J33" s="5"/>
      <c r="K33" s="25" t="str">
        <f t="shared" si="1"/>
        <v/>
      </c>
      <c r="L33" s="24" t="str">
        <f t="shared" si="2"/>
        <v/>
      </c>
      <c r="M33" s="7"/>
      <c r="N33" s="26" t="str">
        <f t="shared" si="3"/>
        <v/>
      </c>
      <c r="O33" s="26" t="str">
        <f t="shared" si="4"/>
        <v/>
      </c>
      <c r="P33" s="27" t="str">
        <f t="shared" si="5"/>
        <v/>
      </c>
    </row>
    <row r="34" spans="1:16" ht="18" customHeight="1" x14ac:dyDescent="0.2">
      <c r="A34" s="8"/>
      <c r="B34" s="5"/>
      <c r="C34" s="5"/>
      <c r="D34" s="5"/>
      <c r="E34" s="21"/>
      <c r="F34" s="21"/>
      <c r="G34" s="21"/>
      <c r="H34" s="21"/>
      <c r="I34" s="25" t="str">
        <f t="shared" si="0"/>
        <v/>
      </c>
      <c r="J34" s="5"/>
      <c r="K34" s="25" t="str">
        <f t="shared" si="1"/>
        <v/>
      </c>
      <c r="L34" s="24" t="str">
        <f t="shared" si="2"/>
        <v/>
      </c>
      <c r="M34" s="7"/>
      <c r="N34" s="26" t="str">
        <f t="shared" si="3"/>
        <v/>
      </c>
      <c r="O34" s="26" t="str">
        <f t="shared" si="4"/>
        <v/>
      </c>
      <c r="P34" s="27" t="str">
        <f t="shared" si="5"/>
        <v/>
      </c>
    </row>
    <row r="35" spans="1:16" ht="18" customHeight="1" x14ac:dyDescent="0.2">
      <c r="A35" s="8"/>
      <c r="B35" s="5"/>
      <c r="C35" s="5"/>
      <c r="D35" s="5"/>
      <c r="E35" s="21"/>
      <c r="F35" s="21"/>
      <c r="G35" s="21"/>
      <c r="H35" s="21"/>
      <c r="I35" s="25" t="str">
        <f t="shared" si="0"/>
        <v/>
      </c>
      <c r="J35" s="5"/>
      <c r="K35" s="25" t="str">
        <f t="shared" si="1"/>
        <v/>
      </c>
      <c r="L35" s="24" t="str">
        <f t="shared" si="2"/>
        <v/>
      </c>
      <c r="M35" s="7"/>
      <c r="N35" s="26" t="str">
        <f t="shared" si="3"/>
        <v/>
      </c>
      <c r="O35" s="26" t="str">
        <f t="shared" si="4"/>
        <v/>
      </c>
      <c r="P35" s="27" t="str">
        <f t="shared" si="5"/>
        <v/>
      </c>
    </row>
    <row r="36" spans="1:16" ht="18" customHeight="1" x14ac:dyDescent="0.2">
      <c r="A36" s="8"/>
      <c r="B36" s="5"/>
      <c r="C36" s="5"/>
      <c r="D36" s="5"/>
      <c r="E36" s="21"/>
      <c r="F36" s="21"/>
      <c r="G36" s="21"/>
      <c r="H36" s="21"/>
      <c r="I36" s="25" t="str">
        <f t="shared" si="0"/>
        <v/>
      </c>
      <c r="J36" s="5"/>
      <c r="K36" s="25" t="str">
        <f t="shared" si="1"/>
        <v/>
      </c>
      <c r="L36" s="24" t="str">
        <f t="shared" si="2"/>
        <v/>
      </c>
      <c r="M36" s="7"/>
      <c r="N36" s="26" t="str">
        <f t="shared" si="3"/>
        <v/>
      </c>
      <c r="O36" s="26" t="str">
        <f t="shared" si="4"/>
        <v/>
      </c>
      <c r="P36" s="27" t="str">
        <f t="shared" si="5"/>
        <v/>
      </c>
    </row>
    <row r="37" spans="1:16" ht="18" customHeight="1" x14ac:dyDescent="0.2">
      <c r="A37" s="8"/>
      <c r="B37" s="5"/>
      <c r="C37" s="5"/>
      <c r="D37" s="5"/>
      <c r="E37" s="21"/>
      <c r="F37" s="21"/>
      <c r="G37" s="21"/>
      <c r="H37" s="21"/>
      <c r="I37" s="25" t="str">
        <f t="shared" si="0"/>
        <v/>
      </c>
      <c r="J37" s="5"/>
      <c r="K37" s="25" t="str">
        <f t="shared" si="1"/>
        <v/>
      </c>
      <c r="L37" s="24" t="str">
        <f t="shared" si="2"/>
        <v/>
      </c>
      <c r="M37" s="7"/>
      <c r="N37" s="26" t="str">
        <f t="shared" si="3"/>
        <v/>
      </c>
      <c r="O37" s="26" t="str">
        <f t="shared" si="4"/>
        <v/>
      </c>
      <c r="P37" s="27" t="str">
        <f t="shared" si="5"/>
        <v/>
      </c>
    </row>
    <row r="38" spans="1:16" ht="18" customHeight="1" x14ac:dyDescent="0.2">
      <c r="A38" s="8"/>
      <c r="B38" s="5"/>
      <c r="C38" s="5"/>
      <c r="D38" s="5"/>
      <c r="E38" s="21"/>
      <c r="F38" s="21"/>
      <c r="G38" s="21"/>
      <c r="H38" s="21"/>
      <c r="I38" s="25" t="str">
        <f t="shared" si="0"/>
        <v/>
      </c>
      <c r="J38" s="5"/>
      <c r="K38" s="25" t="str">
        <f t="shared" si="1"/>
        <v/>
      </c>
      <c r="L38" s="24" t="str">
        <f t="shared" si="2"/>
        <v/>
      </c>
      <c r="M38" s="7"/>
      <c r="N38" s="26" t="str">
        <f t="shared" si="3"/>
        <v/>
      </c>
      <c r="O38" s="26" t="str">
        <f t="shared" si="4"/>
        <v/>
      </c>
      <c r="P38" s="27" t="str">
        <f t="shared" si="5"/>
        <v/>
      </c>
    </row>
    <row r="39" spans="1:16" ht="18" customHeight="1" x14ac:dyDescent="0.2">
      <c r="A39" s="8"/>
      <c r="B39" s="5"/>
      <c r="C39" s="5"/>
      <c r="D39" s="5"/>
      <c r="E39" s="21"/>
      <c r="F39" s="21"/>
      <c r="G39" s="21"/>
      <c r="H39" s="21"/>
      <c r="I39" s="25" t="str">
        <f t="shared" si="0"/>
        <v/>
      </c>
      <c r="J39" s="5"/>
      <c r="K39" s="25" t="str">
        <f t="shared" si="1"/>
        <v/>
      </c>
      <c r="L39" s="24" t="str">
        <f t="shared" si="2"/>
        <v/>
      </c>
      <c r="M39" s="7"/>
      <c r="N39" s="26" t="str">
        <f t="shared" si="3"/>
        <v/>
      </c>
      <c r="O39" s="26" t="str">
        <f t="shared" si="4"/>
        <v/>
      </c>
      <c r="P39" s="27" t="str">
        <f t="shared" si="5"/>
        <v/>
      </c>
    </row>
    <row r="40" spans="1:16" ht="18" customHeight="1" x14ac:dyDescent="0.2">
      <c r="A40" s="8"/>
      <c r="B40" s="5"/>
      <c r="C40" s="5"/>
      <c r="D40" s="5"/>
      <c r="E40" s="21"/>
      <c r="F40" s="21"/>
      <c r="G40" s="21"/>
      <c r="H40" s="21"/>
      <c r="I40" s="25" t="str">
        <f t="shared" si="0"/>
        <v/>
      </c>
      <c r="J40" s="5"/>
      <c r="K40" s="25" t="str">
        <f t="shared" si="1"/>
        <v/>
      </c>
      <c r="L40" s="24" t="str">
        <f t="shared" si="2"/>
        <v/>
      </c>
      <c r="M40" s="7"/>
      <c r="N40" s="26" t="str">
        <f t="shared" si="3"/>
        <v/>
      </c>
      <c r="O40" s="26" t="str">
        <f t="shared" si="4"/>
        <v/>
      </c>
      <c r="P40" s="27" t="str">
        <f t="shared" si="5"/>
        <v/>
      </c>
    </row>
    <row r="41" spans="1:16" ht="18" customHeight="1" x14ac:dyDescent="0.2">
      <c r="A41" s="8"/>
      <c r="B41" s="5"/>
      <c r="C41" s="5"/>
      <c r="D41" s="5"/>
      <c r="E41" s="21"/>
      <c r="F41" s="21"/>
      <c r="G41" s="21"/>
      <c r="H41" s="21"/>
      <c r="I41" s="25" t="str">
        <f t="shared" si="0"/>
        <v/>
      </c>
      <c r="J41" s="5"/>
      <c r="K41" s="25" t="str">
        <f t="shared" si="1"/>
        <v/>
      </c>
      <c r="L41" s="24" t="str">
        <f t="shared" si="2"/>
        <v/>
      </c>
      <c r="M41" s="7"/>
      <c r="N41" s="26" t="str">
        <f t="shared" si="3"/>
        <v/>
      </c>
      <c r="O41" s="26" t="str">
        <f t="shared" si="4"/>
        <v/>
      </c>
      <c r="P41" s="27" t="str">
        <f t="shared" si="5"/>
        <v/>
      </c>
    </row>
    <row r="42" spans="1:16" ht="18" customHeight="1" x14ac:dyDescent="0.2">
      <c r="A42" s="8"/>
      <c r="B42" s="5"/>
      <c r="C42" s="5"/>
      <c r="D42" s="5"/>
      <c r="E42" s="21"/>
      <c r="F42" s="21"/>
      <c r="G42" s="21"/>
      <c r="H42" s="21"/>
      <c r="I42" s="25" t="str">
        <f t="shared" si="0"/>
        <v/>
      </c>
      <c r="J42" s="5"/>
      <c r="K42" s="25" t="str">
        <f t="shared" si="1"/>
        <v/>
      </c>
      <c r="L42" s="24" t="str">
        <f t="shared" si="2"/>
        <v/>
      </c>
      <c r="M42" s="7"/>
      <c r="N42" s="26" t="str">
        <f t="shared" si="3"/>
        <v/>
      </c>
      <c r="O42" s="26" t="str">
        <f t="shared" si="4"/>
        <v/>
      </c>
      <c r="P42" s="27" t="str">
        <f t="shared" si="5"/>
        <v/>
      </c>
    </row>
    <row r="43" spans="1:16" ht="18" customHeight="1" x14ac:dyDescent="0.2">
      <c r="A43" s="8"/>
      <c r="B43" s="5"/>
      <c r="C43" s="5"/>
      <c r="D43" s="5"/>
      <c r="E43" s="21"/>
      <c r="F43" s="21"/>
      <c r="G43" s="21"/>
      <c r="H43" s="21"/>
      <c r="I43" s="25" t="str">
        <f t="shared" si="0"/>
        <v/>
      </c>
      <c r="J43" s="5"/>
      <c r="K43" s="25" t="str">
        <f t="shared" si="1"/>
        <v/>
      </c>
      <c r="L43" s="24" t="str">
        <f t="shared" si="2"/>
        <v/>
      </c>
      <c r="M43" s="7"/>
      <c r="N43" s="26" t="str">
        <f t="shared" si="3"/>
        <v/>
      </c>
      <c r="O43" s="26" t="str">
        <f t="shared" si="4"/>
        <v/>
      </c>
      <c r="P43" s="27" t="str">
        <f t="shared" si="5"/>
        <v/>
      </c>
    </row>
    <row r="44" spans="1:16" ht="18" customHeight="1" x14ac:dyDescent="0.2">
      <c r="A44" s="8"/>
      <c r="B44" s="5"/>
      <c r="C44" s="5"/>
      <c r="D44" s="5"/>
      <c r="E44" s="21"/>
      <c r="F44" s="21"/>
      <c r="G44" s="21"/>
      <c r="H44" s="21"/>
      <c r="I44" s="25" t="str">
        <f t="shared" si="0"/>
        <v/>
      </c>
      <c r="J44" s="5"/>
      <c r="K44" s="25" t="str">
        <f t="shared" si="1"/>
        <v/>
      </c>
      <c r="L44" s="24" t="str">
        <f t="shared" si="2"/>
        <v/>
      </c>
      <c r="M44" s="7"/>
      <c r="N44" s="26" t="str">
        <f t="shared" si="3"/>
        <v/>
      </c>
      <c r="O44" s="26" t="str">
        <f t="shared" si="4"/>
        <v/>
      </c>
      <c r="P44" s="27" t="str">
        <f t="shared" si="5"/>
        <v/>
      </c>
    </row>
    <row r="45" spans="1:16" ht="18" customHeight="1" x14ac:dyDescent="0.2">
      <c r="A45" s="8"/>
      <c r="B45" s="5"/>
      <c r="C45" s="5"/>
      <c r="D45" s="5"/>
      <c r="E45" s="21"/>
      <c r="F45" s="21"/>
      <c r="G45" s="21"/>
      <c r="H45" s="21"/>
      <c r="I45" s="25" t="str">
        <f t="shared" si="0"/>
        <v/>
      </c>
      <c r="J45" s="5"/>
      <c r="K45" s="25" t="str">
        <f t="shared" si="1"/>
        <v/>
      </c>
      <c r="L45" s="24" t="str">
        <f t="shared" si="2"/>
        <v/>
      </c>
      <c r="M45" s="7"/>
      <c r="N45" s="26" t="str">
        <f t="shared" si="3"/>
        <v/>
      </c>
      <c r="O45" s="26" t="str">
        <f t="shared" si="4"/>
        <v/>
      </c>
      <c r="P45" s="27" t="str">
        <f t="shared" si="5"/>
        <v/>
      </c>
    </row>
    <row r="46" spans="1:16" ht="18" customHeight="1" x14ac:dyDescent="0.2">
      <c r="A46" s="8"/>
      <c r="B46" s="5"/>
      <c r="C46" s="5"/>
      <c r="D46" s="5"/>
      <c r="E46" s="21"/>
      <c r="F46" s="21"/>
      <c r="G46" s="21"/>
      <c r="H46" s="21"/>
      <c r="I46" s="25" t="str">
        <f t="shared" si="0"/>
        <v/>
      </c>
      <c r="J46" s="5"/>
      <c r="K46" s="25" t="str">
        <f t="shared" si="1"/>
        <v/>
      </c>
      <c r="L46" s="24" t="str">
        <f t="shared" si="2"/>
        <v/>
      </c>
      <c r="M46" s="7"/>
      <c r="N46" s="26" t="str">
        <f t="shared" si="3"/>
        <v/>
      </c>
      <c r="O46" s="26" t="str">
        <f t="shared" si="4"/>
        <v/>
      </c>
      <c r="P46" s="27" t="str">
        <f t="shared" si="5"/>
        <v/>
      </c>
    </row>
    <row r="47" spans="1:16" ht="18" customHeight="1" x14ac:dyDescent="0.2">
      <c r="A47" s="8"/>
      <c r="B47" s="5"/>
      <c r="C47" s="5"/>
      <c r="D47" s="5"/>
      <c r="E47" s="21"/>
      <c r="F47" s="21"/>
      <c r="G47" s="21"/>
      <c r="H47" s="21"/>
      <c r="I47" s="25" t="str">
        <f t="shared" si="0"/>
        <v/>
      </c>
      <c r="J47" s="5"/>
      <c r="K47" s="25" t="str">
        <f t="shared" si="1"/>
        <v/>
      </c>
      <c r="L47" s="24" t="str">
        <f t="shared" si="2"/>
        <v/>
      </c>
      <c r="M47" s="7"/>
      <c r="N47" s="26" t="str">
        <f t="shared" si="3"/>
        <v/>
      </c>
      <c r="O47" s="26" t="str">
        <f t="shared" si="4"/>
        <v/>
      </c>
      <c r="P47" s="27" t="str">
        <f t="shared" si="5"/>
        <v/>
      </c>
    </row>
    <row r="48" spans="1:16" ht="18" customHeight="1" x14ac:dyDescent="0.2">
      <c r="A48" s="8"/>
      <c r="B48" s="5"/>
      <c r="C48" s="5"/>
      <c r="D48" s="5"/>
      <c r="E48" s="21"/>
      <c r="F48" s="21"/>
      <c r="G48" s="21"/>
      <c r="H48" s="21"/>
      <c r="I48" s="25" t="str">
        <f t="shared" si="0"/>
        <v/>
      </c>
      <c r="J48" s="5"/>
      <c r="K48" s="25" t="str">
        <f t="shared" si="1"/>
        <v/>
      </c>
      <c r="L48" s="24" t="str">
        <f t="shared" si="2"/>
        <v/>
      </c>
      <c r="M48" s="7"/>
      <c r="N48" s="26" t="str">
        <f t="shared" si="3"/>
        <v/>
      </c>
      <c r="O48" s="26" t="str">
        <f t="shared" si="4"/>
        <v/>
      </c>
      <c r="P48" s="27" t="str">
        <f t="shared" si="5"/>
        <v/>
      </c>
    </row>
    <row r="49" spans="1:16" ht="18" customHeight="1" x14ac:dyDescent="0.2">
      <c r="A49" s="8"/>
      <c r="B49" s="5"/>
      <c r="C49" s="5"/>
      <c r="D49" s="5"/>
      <c r="E49" s="21"/>
      <c r="F49" s="21"/>
      <c r="G49" s="21"/>
      <c r="H49" s="21"/>
      <c r="I49" s="25" t="str">
        <f t="shared" si="0"/>
        <v/>
      </c>
      <c r="J49" s="5"/>
      <c r="K49" s="25" t="str">
        <f t="shared" si="1"/>
        <v/>
      </c>
      <c r="L49" s="24" t="str">
        <f t="shared" si="2"/>
        <v/>
      </c>
      <c r="M49" s="7"/>
      <c r="N49" s="26" t="str">
        <f t="shared" si="3"/>
        <v/>
      </c>
      <c r="O49" s="26" t="str">
        <f t="shared" si="4"/>
        <v/>
      </c>
      <c r="P49" s="27" t="str">
        <f t="shared" si="5"/>
        <v/>
      </c>
    </row>
    <row r="50" spans="1:16" ht="18" customHeight="1" x14ac:dyDescent="0.2">
      <c r="A50" s="8"/>
      <c r="B50" s="5"/>
      <c r="C50" s="5"/>
      <c r="D50" s="5"/>
      <c r="E50" s="21"/>
      <c r="F50" s="21"/>
      <c r="G50" s="21"/>
      <c r="H50" s="21"/>
      <c r="I50" s="25" t="str">
        <f t="shared" si="0"/>
        <v/>
      </c>
      <c r="J50" s="5"/>
      <c r="K50" s="25" t="str">
        <f t="shared" si="1"/>
        <v/>
      </c>
      <c r="L50" s="24" t="str">
        <f t="shared" si="2"/>
        <v/>
      </c>
      <c r="M50" s="7"/>
      <c r="N50" s="26" t="str">
        <f t="shared" si="3"/>
        <v/>
      </c>
      <c r="O50" s="26" t="str">
        <f t="shared" si="4"/>
        <v/>
      </c>
      <c r="P50" s="27" t="str">
        <f t="shared" si="5"/>
        <v/>
      </c>
    </row>
    <row r="51" spans="1:16" ht="18" customHeight="1" x14ac:dyDescent="0.2">
      <c r="A51" s="8"/>
      <c r="B51" s="5"/>
      <c r="C51" s="5"/>
      <c r="D51" s="5"/>
      <c r="E51" s="21"/>
      <c r="F51" s="21"/>
      <c r="G51" s="21"/>
      <c r="H51" s="21"/>
      <c r="I51" s="25" t="str">
        <f t="shared" si="0"/>
        <v/>
      </c>
      <c r="J51" s="5"/>
      <c r="K51" s="25" t="str">
        <f t="shared" si="1"/>
        <v/>
      </c>
      <c r="L51" s="24" t="str">
        <f t="shared" si="2"/>
        <v/>
      </c>
      <c r="M51" s="7"/>
      <c r="N51" s="26" t="str">
        <f t="shared" si="3"/>
        <v/>
      </c>
      <c r="O51" s="26" t="str">
        <f t="shared" si="4"/>
        <v/>
      </c>
      <c r="P51" s="27" t="str">
        <f t="shared" si="5"/>
        <v/>
      </c>
    </row>
    <row r="52" spans="1:16" ht="18" customHeight="1" x14ac:dyDescent="0.2">
      <c r="A52" s="8"/>
      <c r="B52" s="5"/>
      <c r="C52" s="5"/>
      <c r="D52" s="5"/>
      <c r="E52" s="21"/>
      <c r="F52" s="21"/>
      <c r="G52" s="21"/>
      <c r="H52" s="21"/>
      <c r="I52" s="25" t="str">
        <f t="shared" si="0"/>
        <v/>
      </c>
      <c r="J52" s="5"/>
      <c r="K52" s="25" t="str">
        <f t="shared" si="1"/>
        <v/>
      </c>
      <c r="L52" s="24" t="str">
        <f t="shared" si="2"/>
        <v/>
      </c>
      <c r="M52" s="7"/>
      <c r="N52" s="26" t="str">
        <f t="shared" si="3"/>
        <v/>
      </c>
      <c r="O52" s="26" t="str">
        <f t="shared" si="4"/>
        <v/>
      </c>
      <c r="P52" s="27" t="str">
        <f t="shared" si="5"/>
        <v/>
      </c>
    </row>
    <row r="53" spans="1:16" ht="18" customHeight="1" x14ac:dyDescent="0.2">
      <c r="A53" s="8"/>
      <c r="B53" s="5"/>
      <c r="C53" s="5"/>
      <c r="D53" s="5"/>
      <c r="E53" s="21"/>
      <c r="F53" s="21"/>
      <c r="G53" s="21"/>
      <c r="H53" s="21"/>
      <c r="I53" s="25" t="str">
        <f t="shared" si="0"/>
        <v/>
      </c>
      <c r="J53" s="5"/>
      <c r="K53" s="25" t="str">
        <f t="shared" si="1"/>
        <v/>
      </c>
      <c r="L53" s="24" t="str">
        <f t="shared" si="2"/>
        <v/>
      </c>
      <c r="M53" s="7"/>
      <c r="N53" s="26" t="str">
        <f t="shared" si="3"/>
        <v/>
      </c>
      <c r="O53" s="26" t="str">
        <f t="shared" si="4"/>
        <v/>
      </c>
      <c r="P53" s="27" t="str">
        <f t="shared" si="5"/>
        <v/>
      </c>
    </row>
    <row r="54" spans="1:16" ht="18" customHeight="1" x14ac:dyDescent="0.2">
      <c r="A54" s="8"/>
      <c r="B54" s="5"/>
      <c r="C54" s="5"/>
      <c r="D54" s="5"/>
      <c r="E54" s="21"/>
      <c r="F54" s="21"/>
      <c r="G54" s="21"/>
      <c r="H54" s="21"/>
      <c r="I54" s="25" t="str">
        <f t="shared" si="0"/>
        <v/>
      </c>
      <c r="J54" s="5"/>
      <c r="K54" s="25" t="str">
        <f t="shared" si="1"/>
        <v/>
      </c>
      <c r="L54" s="24" t="str">
        <f t="shared" si="2"/>
        <v/>
      </c>
      <c r="M54" s="7"/>
      <c r="N54" s="26" t="str">
        <f t="shared" si="3"/>
        <v/>
      </c>
      <c r="O54" s="26" t="str">
        <f t="shared" si="4"/>
        <v/>
      </c>
      <c r="P54" s="27" t="str">
        <f t="shared" si="5"/>
        <v/>
      </c>
    </row>
    <row r="55" spans="1:16" ht="18" customHeight="1" x14ac:dyDescent="0.2">
      <c r="A55" s="8"/>
      <c r="B55" s="5"/>
      <c r="C55" s="5"/>
      <c r="D55" s="5"/>
      <c r="E55" s="21"/>
      <c r="F55" s="21"/>
      <c r="G55" s="21"/>
      <c r="H55" s="21"/>
      <c r="I55" s="25" t="str">
        <f t="shared" si="0"/>
        <v/>
      </c>
      <c r="J55" s="5"/>
      <c r="K55" s="25" t="str">
        <f t="shared" si="1"/>
        <v/>
      </c>
      <c r="L55" s="24" t="str">
        <f t="shared" si="2"/>
        <v/>
      </c>
      <c r="M55" s="7"/>
      <c r="N55" s="26" t="str">
        <f t="shared" si="3"/>
        <v/>
      </c>
      <c r="O55" s="26" t="str">
        <f t="shared" si="4"/>
        <v/>
      </c>
      <c r="P55" s="27" t="str">
        <f t="shared" si="5"/>
        <v/>
      </c>
    </row>
    <row r="56" spans="1:16" ht="18" customHeight="1" x14ac:dyDescent="0.2">
      <c r="A56" s="8"/>
      <c r="B56" s="5"/>
      <c r="C56" s="5"/>
      <c r="D56" s="5"/>
      <c r="E56" s="21"/>
      <c r="F56" s="21"/>
      <c r="G56" s="21"/>
      <c r="H56" s="21"/>
      <c r="I56" s="25" t="str">
        <f t="shared" si="0"/>
        <v/>
      </c>
      <c r="J56" s="5"/>
      <c r="K56" s="25" t="str">
        <f t="shared" si="1"/>
        <v/>
      </c>
      <c r="L56" s="24" t="str">
        <f t="shared" si="2"/>
        <v/>
      </c>
      <c r="M56" s="7"/>
      <c r="N56" s="26" t="str">
        <f t="shared" si="3"/>
        <v/>
      </c>
      <c r="O56" s="26" t="str">
        <f t="shared" si="4"/>
        <v/>
      </c>
      <c r="P56" s="27" t="str">
        <f t="shared" si="5"/>
        <v/>
      </c>
    </row>
    <row r="57" spans="1:16" ht="18" customHeight="1" x14ac:dyDescent="0.2">
      <c r="A57" s="8"/>
      <c r="B57" s="5"/>
      <c r="C57" s="5"/>
      <c r="D57" s="5"/>
      <c r="E57" s="21"/>
      <c r="F57" s="21"/>
      <c r="G57" s="21"/>
      <c r="H57" s="21"/>
      <c r="I57" s="25" t="str">
        <f t="shared" si="0"/>
        <v/>
      </c>
      <c r="J57" s="5"/>
      <c r="K57" s="25" t="str">
        <f t="shared" si="1"/>
        <v/>
      </c>
      <c r="L57" s="24" t="str">
        <f t="shared" si="2"/>
        <v/>
      </c>
      <c r="M57" s="7"/>
      <c r="N57" s="26" t="str">
        <f t="shared" si="3"/>
        <v/>
      </c>
      <c r="O57" s="26" t="str">
        <f t="shared" si="4"/>
        <v/>
      </c>
      <c r="P57" s="27" t="str">
        <f t="shared" si="5"/>
        <v/>
      </c>
    </row>
    <row r="58" spans="1:16" ht="18" customHeight="1" x14ac:dyDescent="0.2">
      <c r="A58" s="8"/>
      <c r="B58" s="5"/>
      <c r="C58" s="5"/>
      <c r="D58" s="5"/>
      <c r="E58" s="21"/>
      <c r="F58" s="21"/>
      <c r="G58" s="21"/>
      <c r="H58" s="21"/>
      <c r="I58" s="25" t="str">
        <f t="shared" si="0"/>
        <v/>
      </c>
      <c r="J58" s="5"/>
      <c r="K58" s="25" t="str">
        <f t="shared" si="1"/>
        <v/>
      </c>
      <c r="L58" s="24" t="str">
        <f t="shared" si="2"/>
        <v/>
      </c>
      <c r="M58" s="7"/>
      <c r="N58" s="26" t="str">
        <f t="shared" si="3"/>
        <v/>
      </c>
      <c r="O58" s="26" t="str">
        <f t="shared" si="4"/>
        <v/>
      </c>
      <c r="P58" s="27" t="str">
        <f t="shared" si="5"/>
        <v/>
      </c>
    </row>
    <row r="59" spans="1:16" ht="18" customHeight="1" x14ac:dyDescent="0.2">
      <c r="A59" s="8"/>
      <c r="B59" s="5"/>
      <c r="C59" s="5"/>
      <c r="D59" s="5"/>
      <c r="E59" s="21"/>
      <c r="F59" s="21"/>
      <c r="G59" s="21"/>
      <c r="H59" s="21"/>
      <c r="I59" s="25" t="str">
        <f t="shared" si="0"/>
        <v/>
      </c>
      <c r="J59" s="5"/>
      <c r="K59" s="25" t="str">
        <f t="shared" si="1"/>
        <v/>
      </c>
      <c r="L59" s="24" t="str">
        <f t="shared" si="2"/>
        <v/>
      </c>
      <c r="M59" s="7"/>
      <c r="N59" s="26" t="str">
        <f t="shared" si="3"/>
        <v/>
      </c>
      <c r="O59" s="26" t="str">
        <f t="shared" si="4"/>
        <v/>
      </c>
      <c r="P59" s="27" t="str">
        <f t="shared" si="5"/>
        <v/>
      </c>
    </row>
    <row r="60" spans="1:16" ht="18" customHeight="1" x14ac:dyDescent="0.2">
      <c r="A60" s="8"/>
      <c r="B60" s="5"/>
      <c r="C60" s="5"/>
      <c r="D60" s="5"/>
      <c r="E60" s="21"/>
      <c r="F60" s="21"/>
      <c r="G60" s="21"/>
      <c r="H60" s="21"/>
      <c r="I60" s="25" t="str">
        <f t="shared" si="0"/>
        <v/>
      </c>
      <c r="J60" s="5"/>
      <c r="K60" s="25" t="str">
        <f t="shared" si="1"/>
        <v/>
      </c>
      <c r="L60" s="24" t="str">
        <f t="shared" si="2"/>
        <v/>
      </c>
      <c r="M60" s="7"/>
      <c r="N60" s="26" t="str">
        <f t="shared" si="3"/>
        <v/>
      </c>
      <c r="O60" s="26" t="str">
        <f t="shared" si="4"/>
        <v/>
      </c>
      <c r="P60" s="27" t="str">
        <f t="shared" si="5"/>
        <v/>
      </c>
    </row>
    <row r="61" spans="1:16" ht="18" customHeight="1" x14ac:dyDescent="0.2">
      <c r="A61" s="8"/>
      <c r="B61" s="5"/>
      <c r="C61" s="5"/>
      <c r="D61" s="5"/>
      <c r="E61" s="21"/>
      <c r="F61" s="21"/>
      <c r="G61" s="21"/>
      <c r="H61" s="21"/>
      <c r="I61" s="25" t="str">
        <f t="shared" si="0"/>
        <v/>
      </c>
      <c r="J61" s="5"/>
      <c r="K61" s="25" t="str">
        <f t="shared" si="1"/>
        <v/>
      </c>
      <c r="L61" s="24" t="str">
        <f t="shared" si="2"/>
        <v/>
      </c>
      <c r="M61" s="7"/>
      <c r="N61" s="26" t="str">
        <f t="shared" si="3"/>
        <v/>
      </c>
      <c r="O61" s="26" t="str">
        <f t="shared" si="4"/>
        <v/>
      </c>
      <c r="P61" s="27" t="str">
        <f t="shared" si="5"/>
        <v/>
      </c>
    </row>
    <row r="62" spans="1:16" ht="18" customHeight="1" x14ac:dyDescent="0.2">
      <c r="A62" s="8"/>
      <c r="B62" s="5"/>
      <c r="C62" s="5"/>
      <c r="D62" s="5"/>
      <c r="E62" s="21"/>
      <c r="F62" s="21"/>
      <c r="G62" s="21"/>
      <c r="H62" s="21"/>
      <c r="I62" s="25" t="str">
        <f t="shared" si="0"/>
        <v/>
      </c>
      <c r="J62" s="5"/>
      <c r="K62" s="25" t="str">
        <f t="shared" si="1"/>
        <v/>
      </c>
      <c r="L62" s="24" t="str">
        <f t="shared" si="2"/>
        <v/>
      </c>
      <c r="M62" s="7"/>
      <c r="N62" s="26" t="str">
        <f t="shared" si="3"/>
        <v/>
      </c>
      <c r="O62" s="26" t="str">
        <f t="shared" si="4"/>
        <v/>
      </c>
      <c r="P62" s="27" t="str">
        <f t="shared" si="5"/>
        <v/>
      </c>
    </row>
    <row r="63" spans="1:16" ht="18" customHeight="1" x14ac:dyDescent="0.2">
      <c r="A63" s="8"/>
      <c r="B63" s="5"/>
      <c r="C63" s="5"/>
      <c r="D63" s="5"/>
      <c r="E63" s="21"/>
      <c r="F63" s="21"/>
      <c r="G63" s="21"/>
      <c r="H63" s="21"/>
      <c r="I63" s="25" t="str">
        <f t="shared" si="0"/>
        <v/>
      </c>
      <c r="J63" s="5"/>
      <c r="K63" s="25" t="str">
        <f t="shared" si="1"/>
        <v/>
      </c>
      <c r="L63" s="24" t="str">
        <f t="shared" si="2"/>
        <v/>
      </c>
      <c r="M63" s="7"/>
      <c r="N63" s="26" t="str">
        <f t="shared" si="3"/>
        <v/>
      </c>
      <c r="O63" s="26" t="str">
        <f t="shared" si="4"/>
        <v/>
      </c>
      <c r="P63" s="27" t="str">
        <f t="shared" si="5"/>
        <v/>
      </c>
    </row>
    <row r="64" spans="1:16" ht="18" customHeight="1" x14ac:dyDescent="0.2">
      <c r="A64" s="8"/>
      <c r="B64" s="5"/>
      <c r="C64" s="5"/>
      <c r="D64" s="5"/>
      <c r="E64" s="21"/>
      <c r="F64" s="21"/>
      <c r="G64" s="21"/>
      <c r="H64" s="21"/>
      <c r="I64" s="25" t="str">
        <f t="shared" si="0"/>
        <v/>
      </c>
      <c r="J64" s="5"/>
      <c r="K64" s="25" t="str">
        <f t="shared" si="1"/>
        <v/>
      </c>
      <c r="L64" s="24" t="str">
        <f t="shared" si="2"/>
        <v/>
      </c>
      <c r="M64" s="7"/>
      <c r="N64" s="26" t="str">
        <f t="shared" si="3"/>
        <v/>
      </c>
      <c r="O64" s="26" t="str">
        <f t="shared" si="4"/>
        <v/>
      </c>
      <c r="P64" s="27" t="str">
        <f t="shared" si="5"/>
        <v/>
      </c>
    </row>
    <row r="65" spans="1:16" ht="18" customHeight="1" x14ac:dyDescent="0.2">
      <c r="A65" s="8"/>
      <c r="B65" s="5"/>
      <c r="C65" s="5"/>
      <c r="D65" s="5"/>
      <c r="E65" s="21"/>
      <c r="F65" s="21"/>
      <c r="G65" s="21"/>
      <c r="H65" s="21"/>
      <c r="I65" s="25" t="str">
        <f t="shared" si="0"/>
        <v/>
      </c>
      <c r="J65" s="5"/>
      <c r="K65" s="25" t="str">
        <f t="shared" si="1"/>
        <v/>
      </c>
      <c r="L65" s="24" t="str">
        <f t="shared" si="2"/>
        <v/>
      </c>
      <c r="M65" s="7"/>
      <c r="N65" s="26" t="str">
        <f t="shared" si="3"/>
        <v/>
      </c>
      <c r="O65" s="26" t="str">
        <f t="shared" si="4"/>
        <v/>
      </c>
      <c r="P65" s="27" t="str">
        <f t="shared" si="5"/>
        <v/>
      </c>
    </row>
    <row r="66" spans="1:16" ht="18" customHeight="1" x14ac:dyDescent="0.2">
      <c r="A66" s="8"/>
      <c r="B66" s="5"/>
      <c r="C66" s="5"/>
      <c r="D66" s="5"/>
      <c r="E66" s="21"/>
      <c r="F66" s="21"/>
      <c r="G66" s="21"/>
      <c r="H66" s="21"/>
      <c r="I66" s="25" t="str">
        <f t="shared" si="0"/>
        <v/>
      </c>
      <c r="J66" s="5"/>
      <c r="K66" s="25" t="str">
        <f t="shared" si="1"/>
        <v/>
      </c>
      <c r="L66" s="24" t="str">
        <f t="shared" si="2"/>
        <v/>
      </c>
      <c r="M66" s="7"/>
      <c r="N66" s="26" t="str">
        <f t="shared" si="3"/>
        <v/>
      </c>
      <c r="O66" s="26" t="str">
        <f t="shared" si="4"/>
        <v/>
      </c>
      <c r="P66" s="27" t="str">
        <f t="shared" si="5"/>
        <v/>
      </c>
    </row>
    <row r="67" spans="1:16" ht="18" customHeight="1" x14ac:dyDescent="0.2">
      <c r="A67" s="8"/>
      <c r="B67" s="5"/>
      <c r="C67" s="5"/>
      <c r="D67" s="5"/>
      <c r="E67" s="21"/>
      <c r="F67" s="21"/>
      <c r="G67" s="21"/>
      <c r="H67" s="21"/>
      <c r="I67" s="25" t="str">
        <f t="shared" si="0"/>
        <v/>
      </c>
      <c r="J67" s="5"/>
      <c r="K67" s="25" t="str">
        <f t="shared" si="1"/>
        <v/>
      </c>
      <c r="L67" s="24" t="str">
        <f t="shared" si="2"/>
        <v/>
      </c>
      <c r="M67" s="7"/>
      <c r="N67" s="26" t="str">
        <f t="shared" si="3"/>
        <v/>
      </c>
      <c r="O67" s="26" t="str">
        <f t="shared" si="4"/>
        <v/>
      </c>
      <c r="P67" s="27" t="str">
        <f t="shared" si="5"/>
        <v/>
      </c>
    </row>
    <row r="68" spans="1:16" ht="18" customHeight="1" x14ac:dyDescent="0.2">
      <c r="A68" s="8"/>
      <c r="B68" s="5"/>
      <c r="C68" s="5"/>
      <c r="D68" s="5"/>
      <c r="E68" s="21"/>
      <c r="F68" s="21"/>
      <c r="G68" s="21"/>
      <c r="H68" s="21"/>
      <c r="I68" s="25" t="str">
        <f t="shared" si="0"/>
        <v/>
      </c>
      <c r="J68" s="5"/>
      <c r="K68" s="25" t="str">
        <f t="shared" si="1"/>
        <v/>
      </c>
      <c r="L68" s="24" t="str">
        <f t="shared" si="2"/>
        <v/>
      </c>
      <c r="M68" s="7"/>
      <c r="N68" s="26" t="str">
        <f t="shared" si="3"/>
        <v/>
      </c>
      <c r="O68" s="26" t="str">
        <f t="shared" si="4"/>
        <v/>
      </c>
      <c r="P68" s="27" t="str">
        <f t="shared" si="5"/>
        <v/>
      </c>
    </row>
    <row r="69" spans="1:16" ht="18" customHeight="1" x14ac:dyDescent="0.2">
      <c r="A69" s="8"/>
      <c r="B69" s="5"/>
      <c r="C69" s="5"/>
      <c r="D69" s="5"/>
      <c r="E69" s="21"/>
      <c r="F69" s="21"/>
      <c r="G69" s="21"/>
      <c r="H69" s="21"/>
      <c r="I69" s="25" t="str">
        <f t="shared" si="0"/>
        <v/>
      </c>
      <c r="J69" s="5"/>
      <c r="K69" s="25" t="str">
        <f t="shared" si="1"/>
        <v/>
      </c>
      <c r="L69" s="24" t="str">
        <f t="shared" si="2"/>
        <v/>
      </c>
      <c r="M69" s="7"/>
      <c r="N69" s="26" t="str">
        <f t="shared" si="3"/>
        <v/>
      </c>
      <c r="O69" s="26" t="str">
        <f t="shared" si="4"/>
        <v/>
      </c>
      <c r="P69" s="27" t="str">
        <f t="shared" si="5"/>
        <v/>
      </c>
    </row>
    <row r="70" spans="1:16" ht="18" customHeight="1" x14ac:dyDescent="0.2">
      <c r="A70" s="8"/>
      <c r="B70" s="5"/>
      <c r="C70" s="5"/>
      <c r="D70" s="5"/>
      <c r="E70" s="21"/>
      <c r="F70" s="21"/>
      <c r="G70" s="21"/>
      <c r="H70" s="21"/>
      <c r="I70" s="25" t="str">
        <f t="shared" si="0"/>
        <v/>
      </c>
      <c r="J70" s="5"/>
      <c r="K70" s="25" t="str">
        <f t="shared" si="1"/>
        <v/>
      </c>
      <c r="L70" s="24" t="str">
        <f t="shared" si="2"/>
        <v/>
      </c>
      <c r="M70" s="7"/>
      <c r="N70" s="26" t="str">
        <f t="shared" si="3"/>
        <v/>
      </c>
      <c r="O70" s="26" t="str">
        <f t="shared" si="4"/>
        <v/>
      </c>
      <c r="P70" s="27" t="str">
        <f t="shared" si="5"/>
        <v/>
      </c>
    </row>
    <row r="71" spans="1:16" ht="18" customHeight="1" x14ac:dyDescent="0.2">
      <c r="A71" s="8"/>
      <c r="B71" s="5"/>
      <c r="C71" s="5"/>
      <c r="D71" s="5"/>
      <c r="E71" s="21"/>
      <c r="F71" s="21"/>
      <c r="G71" s="21"/>
      <c r="H71" s="21"/>
      <c r="I71" s="25" t="str">
        <f t="shared" si="0"/>
        <v/>
      </c>
      <c r="J71" s="5"/>
      <c r="K71" s="25" t="str">
        <f t="shared" si="1"/>
        <v/>
      </c>
      <c r="L71" s="24" t="str">
        <f t="shared" si="2"/>
        <v/>
      </c>
      <c r="M71" s="7"/>
      <c r="N71" s="26" t="str">
        <f t="shared" si="3"/>
        <v/>
      </c>
      <c r="O71" s="26" t="str">
        <f t="shared" si="4"/>
        <v/>
      </c>
      <c r="P71" s="27" t="str">
        <f t="shared" si="5"/>
        <v/>
      </c>
    </row>
    <row r="72" spans="1:16" ht="18" customHeight="1" x14ac:dyDescent="0.2">
      <c r="A72" s="8"/>
      <c r="B72" s="5"/>
      <c r="C72" s="5"/>
      <c r="D72" s="5"/>
      <c r="E72" s="21"/>
      <c r="F72" s="21"/>
      <c r="G72" s="21"/>
      <c r="H72" s="21"/>
      <c r="I72" s="25" t="str">
        <f t="shared" si="0"/>
        <v/>
      </c>
      <c r="J72" s="5"/>
      <c r="K72" s="25" t="str">
        <f t="shared" si="1"/>
        <v/>
      </c>
      <c r="L72" s="24" t="str">
        <f t="shared" si="2"/>
        <v/>
      </c>
      <c r="M72" s="7"/>
      <c r="N72" s="26" t="str">
        <f t="shared" si="3"/>
        <v/>
      </c>
      <c r="O72" s="26" t="str">
        <f t="shared" si="4"/>
        <v/>
      </c>
      <c r="P72" s="27" t="str">
        <f t="shared" si="5"/>
        <v/>
      </c>
    </row>
    <row r="73" spans="1:16" ht="18" customHeight="1" x14ac:dyDescent="0.2">
      <c r="A73" s="9"/>
      <c r="B73" s="10"/>
      <c r="C73" s="10"/>
      <c r="D73" s="10"/>
      <c r="E73" s="23"/>
      <c r="F73" s="23"/>
      <c r="G73" s="23"/>
      <c r="H73" s="23"/>
      <c r="I73" s="34" t="str">
        <f t="shared" si="0"/>
        <v/>
      </c>
      <c r="J73" s="10"/>
      <c r="K73" s="34" t="str">
        <f t="shared" si="1"/>
        <v/>
      </c>
      <c r="L73" s="35" t="str">
        <f t="shared" si="2"/>
        <v/>
      </c>
      <c r="M73" s="11"/>
      <c r="N73" s="26" t="str">
        <f t="shared" si="3"/>
        <v/>
      </c>
      <c r="O73" s="26" t="str">
        <f t="shared" si="4"/>
        <v/>
      </c>
      <c r="P73" s="27" t="str">
        <f t="shared" si="5"/>
        <v/>
      </c>
    </row>
  </sheetData>
  <mergeCells count="8">
    <mergeCell ref="A1:P1"/>
    <mergeCell ref="A11:P11"/>
    <mergeCell ref="A5:P5"/>
    <mergeCell ref="A6:P6"/>
    <mergeCell ref="A9:P9"/>
    <mergeCell ref="A10:P10"/>
    <mergeCell ref="A8:P8"/>
    <mergeCell ref="A7:P7"/>
  </mergeCells>
  <printOptions horizontalCentered="1"/>
  <pageMargins left="0.39370078740157483" right="0.39370078740157483" top="0.78740157480314965" bottom="0.78740157480314965" header="0.39370078740157483" footer="0.39370078740157483"/>
  <pageSetup paperSize="9" orientation="landscape" r:id="rId1"/>
  <headerFooter>
    <oddHeader>&amp;L&amp;9Handbuch der amtlichen Vermessung im Kanton Graubünden
&amp;"Arial,Fett"Korrektur der LFP-Steinschiefen&amp;C[GEMEINDE]&amp;R&amp;"Arial,Fett"&amp;9 2.2.26a
(Anhang A.1)</oddHeader>
    <oddFooter>&amp;L&amp;9Amt für Landwirtschaft und Geoinformation&amp;11
&amp;9Doku-ID: 649014&amp;C&amp;9&amp;D&amp;R&amp;9Seite &amp;P -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tabSelected="1" view="pageLayout" zoomScaleNormal="100" workbookViewId="0">
      <selection sqref="A1:P1"/>
    </sheetView>
  </sheetViews>
  <sheetFormatPr baseColWidth="10" defaultRowHeight="18" customHeight="1" x14ac:dyDescent="0.2"/>
  <cols>
    <col min="1" max="1" width="10.625" style="1" customWidth="1"/>
    <col min="2" max="3" width="12" style="1" customWidth="1"/>
    <col min="4" max="4" width="8.875" style="1" customWidth="1"/>
    <col min="5" max="6" width="7.5" style="1" customWidth="1"/>
    <col min="7" max="7" width="5.25" style="1" customWidth="1"/>
    <col min="8" max="8" width="6" style="1" customWidth="1"/>
    <col min="9" max="9" width="10.625" style="1" bestFit="1" customWidth="1"/>
    <col min="10" max="10" width="0.75" style="1" customWidth="1"/>
    <col min="11" max="12" width="6.625" style="2" customWidth="1"/>
    <col min="13" max="13" width="0.75" style="2" customWidth="1"/>
    <col min="14" max="15" width="12" style="1" customWidth="1"/>
    <col min="16" max="16" width="8.875" style="1" customWidth="1"/>
    <col min="17" max="16384" width="11" style="1"/>
  </cols>
  <sheetData>
    <row r="1" spans="1:16" s="4" customFormat="1" ht="30" customHeight="1" x14ac:dyDescent="0.2">
      <c r="A1" s="40" t="s">
        <v>12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18" customHeight="1" x14ac:dyDescent="0.2">
      <c r="A2" s="28" t="s">
        <v>24</v>
      </c>
      <c r="B2" s="29"/>
      <c r="C2" s="32">
        <v>360</v>
      </c>
    </row>
    <row r="3" spans="1:16" ht="18" customHeight="1" x14ac:dyDescent="0.2">
      <c r="A3" s="30" t="s">
        <v>2</v>
      </c>
      <c r="B3" s="31"/>
      <c r="C3" s="33">
        <v>360</v>
      </c>
    </row>
    <row r="4" spans="1:16" ht="18" customHeight="1" x14ac:dyDescent="0.2">
      <c r="A4" s="36"/>
      <c r="B4" s="3"/>
      <c r="C4" s="37"/>
    </row>
    <row r="5" spans="1:16" s="38" customFormat="1" ht="12" customHeight="1" x14ac:dyDescent="0.2">
      <c r="A5" s="42" t="s">
        <v>13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 s="38" customFormat="1" ht="12" customHeight="1" x14ac:dyDescent="0.2">
      <c r="A6" s="41" t="s">
        <v>19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6" s="38" customFormat="1" ht="12" x14ac:dyDescent="0.2">
      <c r="A7" s="41" t="s">
        <v>20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8" spans="1:16" s="38" customFormat="1" ht="23.25" customHeight="1" x14ac:dyDescent="0.2">
      <c r="A8" s="41" t="s">
        <v>21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16" s="38" customFormat="1" ht="12" customHeight="1" x14ac:dyDescent="0.2">
      <c r="A9" s="41" t="s">
        <v>22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spans="1:16" s="38" customFormat="1" ht="12" customHeight="1" x14ac:dyDescent="0.2">
      <c r="A10" s="41" t="s">
        <v>16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6" s="38" customFormat="1" ht="23.25" customHeight="1" x14ac:dyDescent="0.2">
      <c r="A11" s="41" t="s">
        <v>23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</row>
    <row r="12" spans="1:16" ht="9" customHeight="1" x14ac:dyDescent="0.2"/>
    <row r="13" spans="1:16" s="3" customFormat="1" ht="27" x14ac:dyDescent="0.2">
      <c r="A13" s="15" t="s">
        <v>0</v>
      </c>
      <c r="B13" s="16" t="s">
        <v>3</v>
      </c>
      <c r="C13" s="16" t="s">
        <v>4</v>
      </c>
      <c r="D13" s="16" t="s">
        <v>5</v>
      </c>
      <c r="E13" s="16" t="s">
        <v>26</v>
      </c>
      <c r="F13" s="16" t="s">
        <v>25</v>
      </c>
      <c r="G13" s="16" t="s">
        <v>17</v>
      </c>
      <c r="H13" s="16" t="s">
        <v>18</v>
      </c>
      <c r="I13" s="17" t="s">
        <v>11</v>
      </c>
      <c r="J13" s="17"/>
      <c r="K13" s="18" t="s">
        <v>6</v>
      </c>
      <c r="L13" s="18" t="s">
        <v>7</v>
      </c>
      <c r="M13" s="18"/>
      <c r="N13" s="16" t="s">
        <v>8</v>
      </c>
      <c r="O13" s="16" t="s">
        <v>9</v>
      </c>
      <c r="P13" s="16" t="s">
        <v>10</v>
      </c>
    </row>
    <row r="14" spans="1:16" ht="18" customHeight="1" x14ac:dyDescent="0.2">
      <c r="A14" s="12">
        <v>11550203</v>
      </c>
      <c r="B14" s="13">
        <v>2600000</v>
      </c>
      <c r="C14" s="13">
        <v>1200000</v>
      </c>
      <c r="D14" s="13">
        <v>1500</v>
      </c>
      <c r="E14" s="19">
        <v>0</v>
      </c>
      <c r="F14" s="20">
        <v>5</v>
      </c>
      <c r="G14" s="19">
        <v>60</v>
      </c>
      <c r="H14" s="19">
        <v>2020</v>
      </c>
      <c r="I14" s="39">
        <f>IF(E14="","",(G14*TAN(F14/($C$2/2)*PI())))</f>
        <v>5.2493198115554405</v>
      </c>
      <c r="J14" s="14"/>
      <c r="K14" s="25">
        <f>IF(I14="","",I14*SIN(E14/($C$3/2)*PI()))</f>
        <v>0</v>
      </c>
      <c r="L14" s="24">
        <f>IF(I14="","",I14*COS(E14/($C$3/2)*PI()))</f>
        <v>5.2493198115554405</v>
      </c>
      <c r="M14" s="14"/>
      <c r="N14" s="26">
        <f>IF(K14="","",B14+(K14/100))</f>
        <v>2600000</v>
      </c>
      <c r="O14" s="26">
        <f>IF(L14="","",C14+(L14/100))</f>
        <v>1200000.0524931981</v>
      </c>
      <c r="P14" s="27">
        <f>IF(D14="","",D14)</f>
        <v>1500</v>
      </c>
    </row>
    <row r="15" spans="1:16" ht="18" customHeight="1" x14ac:dyDescent="0.2">
      <c r="A15" s="8">
        <v>11550204</v>
      </c>
      <c r="B15" s="6">
        <v>2600000</v>
      </c>
      <c r="C15" s="6">
        <v>1200000</v>
      </c>
      <c r="D15" s="6">
        <v>1500</v>
      </c>
      <c r="E15" s="21">
        <v>45</v>
      </c>
      <c r="F15" s="21">
        <v>6</v>
      </c>
      <c r="G15" s="21">
        <v>60</v>
      </c>
      <c r="H15" s="21">
        <v>2019</v>
      </c>
      <c r="I15" s="25">
        <f t="shared" ref="I15:I73" si="0">IF(E15="","",(G15*TAN(F15/($C$2/2)*PI())))</f>
        <v>6.3062541159405878</v>
      </c>
      <c r="J15" s="7"/>
      <c r="K15" s="25">
        <f t="shared" ref="K15:K73" si="1">IF(I15="","",I15*SIN(E15/($C$3/2)*PI()))</f>
        <v>4.4591950492671657</v>
      </c>
      <c r="L15" s="24">
        <f t="shared" ref="L15:L73" si="2">IF(I15="","",I15*COS(E15/($C$3/2)*PI()))</f>
        <v>4.4591950492671666</v>
      </c>
      <c r="M15" s="7"/>
      <c r="N15" s="26">
        <f t="shared" ref="N15:O73" si="3">IF(K15="","",B15+(K15/100))</f>
        <v>2600000.0445919507</v>
      </c>
      <c r="O15" s="26">
        <f t="shared" si="3"/>
        <v>1200000.0445919505</v>
      </c>
      <c r="P15" s="27">
        <f t="shared" ref="P15:P73" si="4">IF(D15="","",D15)</f>
        <v>1500</v>
      </c>
    </row>
    <row r="16" spans="1:16" ht="18" customHeight="1" x14ac:dyDescent="0.2">
      <c r="A16" s="8">
        <v>11550205</v>
      </c>
      <c r="B16" s="6">
        <v>2600000</v>
      </c>
      <c r="C16" s="6">
        <v>1200000</v>
      </c>
      <c r="D16" s="6">
        <v>1500</v>
      </c>
      <c r="E16" s="21">
        <v>90</v>
      </c>
      <c r="F16" s="21">
        <v>7</v>
      </c>
      <c r="G16" s="21">
        <v>60</v>
      </c>
      <c r="H16" s="21">
        <v>1999</v>
      </c>
      <c r="I16" s="25">
        <f t="shared" si="0"/>
        <v>7.3670736541742761</v>
      </c>
      <c r="J16" s="7"/>
      <c r="K16" s="25">
        <f t="shared" si="1"/>
        <v>7.3670736541742761</v>
      </c>
      <c r="L16" s="24">
        <f t="shared" si="2"/>
        <v>4.5128794523048076E-16</v>
      </c>
      <c r="M16" s="7"/>
      <c r="N16" s="26">
        <f t="shared" si="3"/>
        <v>2600000.0736707365</v>
      </c>
      <c r="O16" s="26">
        <f t="shared" si="3"/>
        <v>1200000</v>
      </c>
      <c r="P16" s="27">
        <f t="shared" si="4"/>
        <v>1500</v>
      </c>
    </row>
    <row r="17" spans="1:16" ht="18" customHeight="1" x14ac:dyDescent="0.2">
      <c r="A17" s="8">
        <v>11550206</v>
      </c>
      <c r="B17" s="6">
        <v>2600000</v>
      </c>
      <c r="C17" s="6">
        <v>1200000</v>
      </c>
      <c r="D17" s="6">
        <v>1500</v>
      </c>
      <c r="E17" s="21">
        <v>135</v>
      </c>
      <c r="F17" s="22">
        <v>5</v>
      </c>
      <c r="G17" s="21">
        <v>65</v>
      </c>
      <c r="H17" s="21">
        <v>1999</v>
      </c>
      <c r="I17" s="25">
        <f t="shared" si="0"/>
        <v>5.6867631291850609</v>
      </c>
      <c r="J17" s="7"/>
      <c r="K17" s="25">
        <f t="shared" si="1"/>
        <v>4.0211487716483871</v>
      </c>
      <c r="L17" s="24">
        <f t="shared" si="2"/>
        <v>-4.0211487716483871</v>
      </c>
      <c r="M17" s="7"/>
      <c r="N17" s="26">
        <f t="shared" si="3"/>
        <v>2600000.0402114876</v>
      </c>
      <c r="O17" s="26">
        <f t="shared" si="3"/>
        <v>1199999.9597885122</v>
      </c>
      <c r="P17" s="27">
        <f t="shared" si="4"/>
        <v>1500</v>
      </c>
    </row>
    <row r="18" spans="1:16" ht="18" customHeight="1" x14ac:dyDescent="0.2">
      <c r="A18" s="8">
        <v>11550207</v>
      </c>
      <c r="B18" s="6">
        <v>2600000</v>
      </c>
      <c r="C18" s="6">
        <v>1200000</v>
      </c>
      <c r="D18" s="6">
        <v>1500</v>
      </c>
      <c r="E18" s="21">
        <v>180</v>
      </c>
      <c r="F18" s="21">
        <v>6</v>
      </c>
      <c r="G18" s="21">
        <v>65</v>
      </c>
      <c r="H18" s="21">
        <v>1999</v>
      </c>
      <c r="I18" s="25">
        <f t="shared" si="0"/>
        <v>6.8317752922689694</v>
      </c>
      <c r="J18" s="7"/>
      <c r="K18" s="25">
        <f t="shared" si="1"/>
        <v>8.3699389436062134E-16</v>
      </c>
      <c r="L18" s="24">
        <f t="shared" si="2"/>
        <v>-6.8317752922689694</v>
      </c>
      <c r="M18" s="7"/>
      <c r="N18" s="26">
        <f t="shared" si="3"/>
        <v>2600000</v>
      </c>
      <c r="O18" s="26">
        <f t="shared" si="3"/>
        <v>1199999.931682247</v>
      </c>
      <c r="P18" s="27">
        <f t="shared" si="4"/>
        <v>1500</v>
      </c>
    </row>
    <row r="19" spans="1:16" ht="18" customHeight="1" x14ac:dyDescent="0.2">
      <c r="A19" s="8">
        <v>11550208</v>
      </c>
      <c r="B19" s="6">
        <v>2600000</v>
      </c>
      <c r="C19" s="6">
        <v>1200000</v>
      </c>
      <c r="D19" s="6">
        <v>1500</v>
      </c>
      <c r="E19" s="21">
        <v>225</v>
      </c>
      <c r="F19" s="21">
        <v>7</v>
      </c>
      <c r="G19" s="21">
        <v>65</v>
      </c>
      <c r="H19" s="21">
        <v>1999</v>
      </c>
      <c r="I19" s="25">
        <f t="shared" si="0"/>
        <v>7.9809964586887991</v>
      </c>
      <c r="J19" s="7"/>
      <c r="K19" s="25">
        <f t="shared" si="1"/>
        <v>-5.6434167165646709</v>
      </c>
      <c r="L19" s="24">
        <f t="shared" si="2"/>
        <v>-5.6434167165646727</v>
      </c>
      <c r="M19" s="7"/>
      <c r="N19" s="26">
        <f t="shared" si="3"/>
        <v>2599999.9435658329</v>
      </c>
      <c r="O19" s="26">
        <f t="shared" si="3"/>
        <v>1199999.9435658329</v>
      </c>
      <c r="P19" s="27">
        <f t="shared" si="4"/>
        <v>1500</v>
      </c>
    </row>
    <row r="20" spans="1:16" ht="18" customHeight="1" x14ac:dyDescent="0.2">
      <c r="A20" s="8">
        <v>11550209</v>
      </c>
      <c r="B20" s="6">
        <v>2600000</v>
      </c>
      <c r="C20" s="6">
        <v>1200000</v>
      </c>
      <c r="D20" s="6">
        <v>1500</v>
      </c>
      <c r="E20" s="21">
        <v>270</v>
      </c>
      <c r="F20" s="22">
        <v>5</v>
      </c>
      <c r="G20" s="21">
        <v>70</v>
      </c>
      <c r="H20" s="21">
        <v>1999</v>
      </c>
      <c r="I20" s="25">
        <f t="shared" si="0"/>
        <v>6.1242064468146804</v>
      </c>
      <c r="J20" s="7"/>
      <c r="K20" s="25">
        <f t="shared" si="1"/>
        <v>-6.1242064468146804</v>
      </c>
      <c r="L20" s="24">
        <f t="shared" si="2"/>
        <v>-1.1254593098784622E-15</v>
      </c>
      <c r="M20" s="7"/>
      <c r="N20" s="26">
        <f t="shared" si="3"/>
        <v>2599999.9387579355</v>
      </c>
      <c r="O20" s="26">
        <f t="shared" si="3"/>
        <v>1200000</v>
      </c>
      <c r="P20" s="27">
        <f t="shared" si="4"/>
        <v>1500</v>
      </c>
    </row>
    <row r="21" spans="1:16" ht="18" customHeight="1" x14ac:dyDescent="0.2">
      <c r="A21" s="8">
        <v>11550210</v>
      </c>
      <c r="B21" s="6">
        <v>2600000</v>
      </c>
      <c r="C21" s="6">
        <v>1200000</v>
      </c>
      <c r="D21" s="6">
        <v>1500</v>
      </c>
      <c r="E21" s="21">
        <v>315</v>
      </c>
      <c r="F21" s="21">
        <v>6</v>
      </c>
      <c r="G21" s="21">
        <v>70</v>
      </c>
      <c r="H21" s="21">
        <v>2005</v>
      </c>
      <c r="I21" s="25">
        <f t="shared" si="0"/>
        <v>7.3572964685973519</v>
      </c>
      <c r="J21" s="7"/>
      <c r="K21" s="25">
        <f t="shared" si="1"/>
        <v>-5.2023942241450278</v>
      </c>
      <c r="L21" s="24">
        <f t="shared" si="2"/>
        <v>5.2023942241450252</v>
      </c>
      <c r="M21" s="7"/>
      <c r="N21" s="26">
        <f t="shared" si="3"/>
        <v>2599999.9479760579</v>
      </c>
      <c r="O21" s="26">
        <f t="shared" si="3"/>
        <v>1200000.0520239423</v>
      </c>
      <c r="P21" s="27">
        <f t="shared" si="4"/>
        <v>1500</v>
      </c>
    </row>
    <row r="22" spans="1:16" ht="18" customHeight="1" x14ac:dyDescent="0.2">
      <c r="A22" s="8">
        <v>11550211</v>
      </c>
      <c r="B22" s="6">
        <v>2600000</v>
      </c>
      <c r="C22" s="6">
        <v>1200000</v>
      </c>
      <c r="D22" s="6">
        <v>1500</v>
      </c>
      <c r="E22" s="21">
        <v>360</v>
      </c>
      <c r="F22" s="21">
        <v>10</v>
      </c>
      <c r="G22" s="21">
        <v>70</v>
      </c>
      <c r="H22" s="21">
        <v>2011</v>
      </c>
      <c r="I22" s="25">
        <f t="shared" si="0"/>
        <v>12.342888649592549</v>
      </c>
      <c r="J22" s="7"/>
      <c r="K22" s="25">
        <f t="shared" si="1"/>
        <v>-3.0243741916314909E-15</v>
      </c>
      <c r="L22" s="24">
        <f t="shared" si="2"/>
        <v>12.342888649592549</v>
      </c>
      <c r="M22" s="7"/>
      <c r="N22" s="26">
        <f t="shared" si="3"/>
        <v>2600000</v>
      </c>
      <c r="O22" s="26">
        <f t="shared" si="3"/>
        <v>1200000.1234288865</v>
      </c>
      <c r="P22" s="27">
        <f t="shared" si="4"/>
        <v>1500</v>
      </c>
    </row>
    <row r="23" spans="1:16" ht="18" customHeight="1" x14ac:dyDescent="0.2">
      <c r="A23" s="8"/>
      <c r="B23" s="6"/>
      <c r="C23" s="6"/>
      <c r="D23" s="6"/>
      <c r="E23" s="21">
        <v>30</v>
      </c>
      <c r="F23" s="21">
        <v>5</v>
      </c>
      <c r="G23" s="21">
        <v>75</v>
      </c>
      <c r="H23" s="21"/>
      <c r="I23" s="25">
        <f t="shared" si="0"/>
        <v>6.5616497644443008</v>
      </c>
      <c r="J23" s="7"/>
      <c r="K23" s="25">
        <f t="shared" si="1"/>
        <v>3.28082488222215</v>
      </c>
      <c r="L23" s="24">
        <f t="shared" si="2"/>
        <v>5.6825553867449425</v>
      </c>
      <c r="M23" s="7"/>
      <c r="N23" s="26">
        <f t="shared" si="3"/>
        <v>3.2808248822221497E-2</v>
      </c>
      <c r="O23" s="26">
        <f t="shared" si="3"/>
        <v>5.6825553867449426E-2</v>
      </c>
      <c r="P23" s="27" t="str">
        <f t="shared" si="4"/>
        <v/>
      </c>
    </row>
    <row r="24" spans="1:16" ht="18" customHeight="1" x14ac:dyDescent="0.2">
      <c r="A24" s="8"/>
      <c r="B24" s="5"/>
      <c r="C24" s="5"/>
      <c r="D24" s="5"/>
      <c r="E24" s="21"/>
      <c r="F24" s="21"/>
      <c r="G24" s="21"/>
      <c r="H24" s="21"/>
      <c r="I24" s="25" t="str">
        <f t="shared" si="0"/>
        <v/>
      </c>
      <c r="J24" s="5"/>
      <c r="K24" s="25" t="str">
        <f t="shared" si="1"/>
        <v/>
      </c>
      <c r="L24" s="24" t="str">
        <f t="shared" si="2"/>
        <v/>
      </c>
      <c r="M24" s="7"/>
      <c r="N24" s="26" t="str">
        <f t="shared" si="3"/>
        <v/>
      </c>
      <c r="O24" s="26" t="str">
        <f t="shared" si="3"/>
        <v/>
      </c>
      <c r="P24" s="27" t="str">
        <f t="shared" si="4"/>
        <v/>
      </c>
    </row>
    <row r="25" spans="1:16" ht="18" customHeight="1" x14ac:dyDescent="0.2">
      <c r="A25" s="8"/>
      <c r="B25" s="5"/>
      <c r="C25" s="5"/>
      <c r="D25" s="5"/>
      <c r="E25" s="21"/>
      <c r="F25" s="21"/>
      <c r="G25" s="21"/>
      <c r="H25" s="21"/>
      <c r="I25" s="25" t="str">
        <f t="shared" si="0"/>
        <v/>
      </c>
      <c r="J25" s="5"/>
      <c r="K25" s="25" t="str">
        <f t="shared" si="1"/>
        <v/>
      </c>
      <c r="L25" s="24" t="str">
        <f t="shared" si="2"/>
        <v/>
      </c>
      <c r="M25" s="7"/>
      <c r="N25" s="26" t="str">
        <f t="shared" si="3"/>
        <v/>
      </c>
      <c r="O25" s="26" t="str">
        <f t="shared" si="3"/>
        <v/>
      </c>
      <c r="P25" s="27" t="str">
        <f t="shared" si="4"/>
        <v/>
      </c>
    </row>
    <row r="26" spans="1:16" ht="18" customHeight="1" x14ac:dyDescent="0.2">
      <c r="A26" s="8"/>
      <c r="B26" s="5"/>
      <c r="C26" s="5"/>
      <c r="D26" s="5"/>
      <c r="E26" s="21"/>
      <c r="F26" s="21"/>
      <c r="G26" s="21"/>
      <c r="H26" s="21"/>
      <c r="I26" s="25" t="str">
        <f t="shared" si="0"/>
        <v/>
      </c>
      <c r="J26" s="5"/>
      <c r="K26" s="25" t="str">
        <f t="shared" si="1"/>
        <v/>
      </c>
      <c r="L26" s="24" t="str">
        <f t="shared" si="2"/>
        <v/>
      </c>
      <c r="M26" s="7"/>
      <c r="N26" s="26" t="str">
        <f t="shared" si="3"/>
        <v/>
      </c>
      <c r="O26" s="26" t="str">
        <f t="shared" si="3"/>
        <v/>
      </c>
      <c r="P26" s="27" t="str">
        <f t="shared" si="4"/>
        <v/>
      </c>
    </row>
    <row r="27" spans="1:16" ht="18" customHeight="1" x14ac:dyDescent="0.2">
      <c r="A27" s="8"/>
      <c r="B27" s="5"/>
      <c r="C27" s="5"/>
      <c r="D27" s="5"/>
      <c r="E27" s="21"/>
      <c r="F27" s="21"/>
      <c r="G27" s="21"/>
      <c r="H27" s="21"/>
      <c r="I27" s="25" t="str">
        <f t="shared" si="0"/>
        <v/>
      </c>
      <c r="J27" s="5"/>
      <c r="K27" s="25" t="str">
        <f t="shared" si="1"/>
        <v/>
      </c>
      <c r="L27" s="24" t="str">
        <f t="shared" si="2"/>
        <v/>
      </c>
      <c r="M27" s="7"/>
      <c r="N27" s="26" t="str">
        <f t="shared" si="3"/>
        <v/>
      </c>
      <c r="O27" s="26" t="str">
        <f t="shared" si="3"/>
        <v/>
      </c>
      <c r="P27" s="27" t="str">
        <f t="shared" si="4"/>
        <v/>
      </c>
    </row>
    <row r="28" spans="1:16" ht="18" customHeight="1" x14ac:dyDescent="0.2">
      <c r="A28" s="8"/>
      <c r="B28" s="5"/>
      <c r="C28" s="5"/>
      <c r="D28" s="5"/>
      <c r="E28" s="21"/>
      <c r="F28" s="21"/>
      <c r="G28" s="21"/>
      <c r="H28" s="21"/>
      <c r="I28" s="25" t="str">
        <f t="shared" si="0"/>
        <v/>
      </c>
      <c r="J28" s="5"/>
      <c r="K28" s="25" t="str">
        <f t="shared" si="1"/>
        <v/>
      </c>
      <c r="L28" s="24" t="str">
        <f t="shared" si="2"/>
        <v/>
      </c>
      <c r="M28" s="7"/>
      <c r="N28" s="26" t="str">
        <f t="shared" si="3"/>
        <v/>
      </c>
      <c r="O28" s="26" t="str">
        <f t="shared" si="3"/>
        <v/>
      </c>
      <c r="P28" s="27" t="str">
        <f t="shared" si="4"/>
        <v/>
      </c>
    </row>
    <row r="29" spans="1:16" ht="18" customHeight="1" x14ac:dyDescent="0.2">
      <c r="A29" s="8"/>
      <c r="B29" s="5"/>
      <c r="C29" s="5"/>
      <c r="D29" s="5"/>
      <c r="E29" s="21"/>
      <c r="F29" s="21"/>
      <c r="G29" s="21"/>
      <c r="H29" s="21"/>
      <c r="I29" s="25" t="str">
        <f t="shared" si="0"/>
        <v/>
      </c>
      <c r="J29" s="5"/>
      <c r="K29" s="25" t="str">
        <f t="shared" si="1"/>
        <v/>
      </c>
      <c r="L29" s="24" t="str">
        <f t="shared" si="2"/>
        <v/>
      </c>
      <c r="M29" s="7"/>
      <c r="N29" s="26" t="str">
        <f t="shared" si="3"/>
        <v/>
      </c>
      <c r="O29" s="26" t="str">
        <f t="shared" si="3"/>
        <v/>
      </c>
      <c r="P29" s="27" t="str">
        <f t="shared" si="4"/>
        <v/>
      </c>
    </row>
    <row r="30" spans="1:16" ht="18" customHeight="1" x14ac:dyDescent="0.2">
      <c r="A30" s="8"/>
      <c r="B30" s="5"/>
      <c r="C30" s="5"/>
      <c r="D30" s="5"/>
      <c r="E30" s="21"/>
      <c r="F30" s="21"/>
      <c r="G30" s="21"/>
      <c r="H30" s="21"/>
      <c r="I30" s="25" t="str">
        <f t="shared" si="0"/>
        <v/>
      </c>
      <c r="J30" s="5"/>
      <c r="K30" s="25" t="str">
        <f t="shared" si="1"/>
        <v/>
      </c>
      <c r="L30" s="24" t="str">
        <f t="shared" si="2"/>
        <v/>
      </c>
      <c r="M30" s="7"/>
      <c r="N30" s="26" t="str">
        <f t="shared" si="3"/>
        <v/>
      </c>
      <c r="O30" s="26" t="str">
        <f t="shared" si="3"/>
        <v/>
      </c>
      <c r="P30" s="27" t="str">
        <f t="shared" si="4"/>
        <v/>
      </c>
    </row>
    <row r="31" spans="1:16" ht="18" customHeight="1" x14ac:dyDescent="0.2">
      <c r="A31" s="8"/>
      <c r="B31" s="5"/>
      <c r="C31" s="5"/>
      <c r="D31" s="5"/>
      <c r="E31" s="21"/>
      <c r="F31" s="21"/>
      <c r="G31" s="21"/>
      <c r="H31" s="21"/>
      <c r="I31" s="25" t="str">
        <f t="shared" si="0"/>
        <v/>
      </c>
      <c r="J31" s="5"/>
      <c r="K31" s="25" t="str">
        <f t="shared" si="1"/>
        <v/>
      </c>
      <c r="L31" s="24" t="str">
        <f t="shared" si="2"/>
        <v/>
      </c>
      <c r="M31" s="7"/>
      <c r="N31" s="26" t="str">
        <f t="shared" si="3"/>
        <v/>
      </c>
      <c r="O31" s="26" t="str">
        <f t="shared" si="3"/>
        <v/>
      </c>
      <c r="P31" s="27" t="str">
        <f t="shared" si="4"/>
        <v/>
      </c>
    </row>
    <row r="32" spans="1:16" ht="18" customHeight="1" x14ac:dyDescent="0.2">
      <c r="A32" s="8"/>
      <c r="B32" s="5"/>
      <c r="C32" s="5"/>
      <c r="D32" s="5"/>
      <c r="E32" s="21"/>
      <c r="F32" s="21"/>
      <c r="G32" s="21"/>
      <c r="H32" s="21"/>
      <c r="I32" s="25" t="str">
        <f t="shared" si="0"/>
        <v/>
      </c>
      <c r="J32" s="5"/>
      <c r="K32" s="25" t="str">
        <f t="shared" si="1"/>
        <v/>
      </c>
      <c r="L32" s="24" t="str">
        <f t="shared" si="2"/>
        <v/>
      </c>
      <c r="M32" s="7"/>
      <c r="N32" s="26" t="str">
        <f t="shared" si="3"/>
        <v/>
      </c>
      <c r="O32" s="26" t="str">
        <f t="shared" si="3"/>
        <v/>
      </c>
      <c r="P32" s="27" t="str">
        <f t="shared" si="4"/>
        <v/>
      </c>
    </row>
    <row r="33" spans="1:16" ht="18" customHeight="1" x14ac:dyDescent="0.2">
      <c r="A33" s="8"/>
      <c r="B33" s="5"/>
      <c r="C33" s="5"/>
      <c r="D33" s="5"/>
      <c r="E33" s="21"/>
      <c r="F33" s="21"/>
      <c r="G33" s="21"/>
      <c r="H33" s="21"/>
      <c r="I33" s="25" t="str">
        <f t="shared" si="0"/>
        <v/>
      </c>
      <c r="J33" s="5"/>
      <c r="K33" s="25" t="str">
        <f t="shared" si="1"/>
        <v/>
      </c>
      <c r="L33" s="24" t="str">
        <f t="shared" si="2"/>
        <v/>
      </c>
      <c r="M33" s="7"/>
      <c r="N33" s="26" t="str">
        <f t="shared" si="3"/>
        <v/>
      </c>
      <c r="O33" s="26" t="str">
        <f t="shared" si="3"/>
        <v/>
      </c>
      <c r="P33" s="27" t="str">
        <f t="shared" si="4"/>
        <v/>
      </c>
    </row>
    <row r="34" spans="1:16" ht="18" customHeight="1" x14ac:dyDescent="0.2">
      <c r="A34" s="8"/>
      <c r="B34" s="5"/>
      <c r="C34" s="5"/>
      <c r="D34" s="5"/>
      <c r="E34" s="21"/>
      <c r="F34" s="21"/>
      <c r="G34" s="21"/>
      <c r="H34" s="21"/>
      <c r="I34" s="25" t="str">
        <f t="shared" si="0"/>
        <v/>
      </c>
      <c r="J34" s="5"/>
      <c r="K34" s="25" t="str">
        <f t="shared" si="1"/>
        <v/>
      </c>
      <c r="L34" s="24" t="str">
        <f t="shared" si="2"/>
        <v/>
      </c>
      <c r="M34" s="7"/>
      <c r="N34" s="26" t="str">
        <f t="shared" si="3"/>
        <v/>
      </c>
      <c r="O34" s="26" t="str">
        <f t="shared" si="3"/>
        <v/>
      </c>
      <c r="P34" s="27" t="str">
        <f t="shared" si="4"/>
        <v/>
      </c>
    </row>
    <row r="35" spans="1:16" ht="18" customHeight="1" x14ac:dyDescent="0.2">
      <c r="A35" s="8"/>
      <c r="B35" s="5"/>
      <c r="C35" s="5"/>
      <c r="D35" s="5"/>
      <c r="E35" s="21"/>
      <c r="F35" s="21"/>
      <c r="G35" s="21"/>
      <c r="H35" s="21"/>
      <c r="I35" s="25" t="str">
        <f t="shared" si="0"/>
        <v/>
      </c>
      <c r="J35" s="5"/>
      <c r="K35" s="25" t="str">
        <f t="shared" si="1"/>
        <v/>
      </c>
      <c r="L35" s="24" t="str">
        <f t="shared" si="2"/>
        <v/>
      </c>
      <c r="M35" s="7"/>
      <c r="N35" s="26" t="str">
        <f t="shared" si="3"/>
        <v/>
      </c>
      <c r="O35" s="26" t="str">
        <f t="shared" si="3"/>
        <v/>
      </c>
      <c r="P35" s="27" t="str">
        <f t="shared" si="4"/>
        <v/>
      </c>
    </row>
    <row r="36" spans="1:16" ht="18" customHeight="1" x14ac:dyDescent="0.2">
      <c r="A36" s="8"/>
      <c r="B36" s="5"/>
      <c r="C36" s="5"/>
      <c r="D36" s="5"/>
      <c r="E36" s="21"/>
      <c r="F36" s="21"/>
      <c r="G36" s="21"/>
      <c r="H36" s="21"/>
      <c r="I36" s="25" t="str">
        <f t="shared" si="0"/>
        <v/>
      </c>
      <c r="J36" s="5"/>
      <c r="K36" s="25" t="str">
        <f t="shared" si="1"/>
        <v/>
      </c>
      <c r="L36" s="24" t="str">
        <f t="shared" si="2"/>
        <v/>
      </c>
      <c r="M36" s="7"/>
      <c r="N36" s="26" t="str">
        <f t="shared" si="3"/>
        <v/>
      </c>
      <c r="O36" s="26" t="str">
        <f t="shared" si="3"/>
        <v/>
      </c>
      <c r="P36" s="27" t="str">
        <f t="shared" si="4"/>
        <v/>
      </c>
    </row>
    <row r="37" spans="1:16" ht="18" customHeight="1" x14ac:dyDescent="0.2">
      <c r="A37" s="8"/>
      <c r="B37" s="5"/>
      <c r="C37" s="5"/>
      <c r="D37" s="5"/>
      <c r="E37" s="21"/>
      <c r="F37" s="21"/>
      <c r="G37" s="21"/>
      <c r="H37" s="21"/>
      <c r="I37" s="25" t="str">
        <f t="shared" si="0"/>
        <v/>
      </c>
      <c r="J37" s="5"/>
      <c r="K37" s="25" t="str">
        <f t="shared" si="1"/>
        <v/>
      </c>
      <c r="L37" s="24" t="str">
        <f t="shared" si="2"/>
        <v/>
      </c>
      <c r="M37" s="7"/>
      <c r="N37" s="26" t="str">
        <f t="shared" si="3"/>
        <v/>
      </c>
      <c r="O37" s="26" t="str">
        <f t="shared" si="3"/>
        <v/>
      </c>
      <c r="P37" s="27" t="str">
        <f t="shared" si="4"/>
        <v/>
      </c>
    </row>
    <row r="38" spans="1:16" ht="18" customHeight="1" x14ac:dyDescent="0.2">
      <c r="A38" s="8"/>
      <c r="B38" s="5"/>
      <c r="C38" s="5"/>
      <c r="D38" s="5"/>
      <c r="E38" s="21"/>
      <c r="F38" s="21"/>
      <c r="G38" s="21"/>
      <c r="H38" s="21"/>
      <c r="I38" s="25" t="str">
        <f t="shared" si="0"/>
        <v/>
      </c>
      <c r="J38" s="5"/>
      <c r="K38" s="25" t="str">
        <f t="shared" si="1"/>
        <v/>
      </c>
      <c r="L38" s="24" t="str">
        <f t="shared" si="2"/>
        <v/>
      </c>
      <c r="M38" s="7"/>
      <c r="N38" s="26" t="str">
        <f t="shared" si="3"/>
        <v/>
      </c>
      <c r="O38" s="26" t="str">
        <f t="shared" si="3"/>
        <v/>
      </c>
      <c r="P38" s="27" t="str">
        <f t="shared" si="4"/>
        <v/>
      </c>
    </row>
    <row r="39" spans="1:16" ht="18" customHeight="1" x14ac:dyDescent="0.2">
      <c r="A39" s="8"/>
      <c r="B39" s="5"/>
      <c r="C39" s="5"/>
      <c r="D39" s="5"/>
      <c r="E39" s="21"/>
      <c r="F39" s="21"/>
      <c r="G39" s="21"/>
      <c r="H39" s="21"/>
      <c r="I39" s="25" t="str">
        <f t="shared" si="0"/>
        <v/>
      </c>
      <c r="J39" s="5"/>
      <c r="K39" s="25" t="str">
        <f t="shared" si="1"/>
        <v/>
      </c>
      <c r="L39" s="24" t="str">
        <f t="shared" si="2"/>
        <v/>
      </c>
      <c r="M39" s="7"/>
      <c r="N39" s="26" t="str">
        <f t="shared" si="3"/>
        <v/>
      </c>
      <c r="O39" s="26" t="str">
        <f t="shared" si="3"/>
        <v/>
      </c>
      <c r="P39" s="27" t="str">
        <f t="shared" si="4"/>
        <v/>
      </c>
    </row>
    <row r="40" spans="1:16" ht="18" customHeight="1" x14ac:dyDescent="0.2">
      <c r="A40" s="8"/>
      <c r="B40" s="5"/>
      <c r="C40" s="5"/>
      <c r="D40" s="5"/>
      <c r="E40" s="21"/>
      <c r="F40" s="21"/>
      <c r="G40" s="21"/>
      <c r="H40" s="21"/>
      <c r="I40" s="25" t="str">
        <f t="shared" si="0"/>
        <v/>
      </c>
      <c r="J40" s="5"/>
      <c r="K40" s="25" t="str">
        <f t="shared" si="1"/>
        <v/>
      </c>
      <c r="L40" s="24" t="str">
        <f t="shared" si="2"/>
        <v/>
      </c>
      <c r="M40" s="7"/>
      <c r="N40" s="26" t="str">
        <f t="shared" si="3"/>
        <v/>
      </c>
      <c r="O40" s="26" t="str">
        <f t="shared" si="3"/>
        <v/>
      </c>
      <c r="P40" s="27" t="str">
        <f t="shared" si="4"/>
        <v/>
      </c>
    </row>
    <row r="41" spans="1:16" ht="18" customHeight="1" x14ac:dyDescent="0.2">
      <c r="A41" s="8"/>
      <c r="B41" s="5"/>
      <c r="C41" s="5"/>
      <c r="D41" s="5"/>
      <c r="E41" s="21"/>
      <c r="F41" s="21"/>
      <c r="G41" s="21"/>
      <c r="H41" s="21"/>
      <c r="I41" s="25" t="str">
        <f t="shared" si="0"/>
        <v/>
      </c>
      <c r="J41" s="5"/>
      <c r="K41" s="25" t="str">
        <f t="shared" si="1"/>
        <v/>
      </c>
      <c r="L41" s="24" t="str">
        <f t="shared" si="2"/>
        <v/>
      </c>
      <c r="M41" s="7"/>
      <c r="N41" s="26" t="str">
        <f t="shared" si="3"/>
        <v/>
      </c>
      <c r="O41" s="26" t="str">
        <f t="shared" si="3"/>
        <v/>
      </c>
      <c r="P41" s="27" t="str">
        <f t="shared" si="4"/>
        <v/>
      </c>
    </row>
    <row r="42" spans="1:16" ht="18" customHeight="1" x14ac:dyDescent="0.2">
      <c r="A42" s="8"/>
      <c r="B42" s="5"/>
      <c r="C42" s="5"/>
      <c r="D42" s="5"/>
      <c r="E42" s="21"/>
      <c r="F42" s="21"/>
      <c r="G42" s="21"/>
      <c r="H42" s="21"/>
      <c r="I42" s="25" t="str">
        <f t="shared" si="0"/>
        <v/>
      </c>
      <c r="J42" s="5"/>
      <c r="K42" s="25" t="str">
        <f t="shared" si="1"/>
        <v/>
      </c>
      <c r="L42" s="24" t="str">
        <f t="shared" si="2"/>
        <v/>
      </c>
      <c r="M42" s="7"/>
      <c r="N42" s="26" t="str">
        <f t="shared" si="3"/>
        <v/>
      </c>
      <c r="O42" s="26" t="str">
        <f t="shared" si="3"/>
        <v/>
      </c>
      <c r="P42" s="27" t="str">
        <f t="shared" si="4"/>
        <v/>
      </c>
    </row>
    <row r="43" spans="1:16" ht="18" customHeight="1" x14ac:dyDescent="0.2">
      <c r="A43" s="8"/>
      <c r="B43" s="5"/>
      <c r="C43" s="5"/>
      <c r="D43" s="5"/>
      <c r="E43" s="21"/>
      <c r="F43" s="21"/>
      <c r="G43" s="21"/>
      <c r="H43" s="21"/>
      <c r="I43" s="25" t="str">
        <f t="shared" si="0"/>
        <v/>
      </c>
      <c r="J43" s="5"/>
      <c r="K43" s="25" t="str">
        <f t="shared" si="1"/>
        <v/>
      </c>
      <c r="L43" s="24" t="str">
        <f t="shared" si="2"/>
        <v/>
      </c>
      <c r="M43" s="7"/>
      <c r="N43" s="26" t="str">
        <f t="shared" si="3"/>
        <v/>
      </c>
      <c r="O43" s="26" t="str">
        <f t="shared" si="3"/>
        <v/>
      </c>
      <c r="P43" s="27" t="str">
        <f t="shared" si="4"/>
        <v/>
      </c>
    </row>
    <row r="44" spans="1:16" ht="18" customHeight="1" x14ac:dyDescent="0.2">
      <c r="A44" s="8"/>
      <c r="B44" s="5"/>
      <c r="C44" s="5"/>
      <c r="D44" s="5"/>
      <c r="E44" s="21"/>
      <c r="F44" s="21"/>
      <c r="G44" s="21"/>
      <c r="H44" s="21"/>
      <c r="I44" s="25" t="str">
        <f t="shared" si="0"/>
        <v/>
      </c>
      <c r="J44" s="5"/>
      <c r="K44" s="25" t="str">
        <f t="shared" si="1"/>
        <v/>
      </c>
      <c r="L44" s="24" t="str">
        <f t="shared" si="2"/>
        <v/>
      </c>
      <c r="M44" s="7"/>
      <c r="N44" s="26" t="str">
        <f t="shared" si="3"/>
        <v/>
      </c>
      <c r="O44" s="26" t="str">
        <f t="shared" si="3"/>
        <v/>
      </c>
      <c r="P44" s="27" t="str">
        <f t="shared" si="4"/>
        <v/>
      </c>
    </row>
    <row r="45" spans="1:16" ht="18" customHeight="1" x14ac:dyDescent="0.2">
      <c r="A45" s="8"/>
      <c r="B45" s="5"/>
      <c r="C45" s="5"/>
      <c r="D45" s="5"/>
      <c r="E45" s="21"/>
      <c r="F45" s="21"/>
      <c r="G45" s="21"/>
      <c r="H45" s="21"/>
      <c r="I45" s="25" t="str">
        <f t="shared" si="0"/>
        <v/>
      </c>
      <c r="J45" s="5"/>
      <c r="K45" s="25" t="str">
        <f t="shared" si="1"/>
        <v/>
      </c>
      <c r="L45" s="24" t="str">
        <f t="shared" si="2"/>
        <v/>
      </c>
      <c r="M45" s="7"/>
      <c r="N45" s="26" t="str">
        <f t="shared" si="3"/>
        <v/>
      </c>
      <c r="O45" s="26" t="str">
        <f t="shared" si="3"/>
        <v/>
      </c>
      <c r="P45" s="27" t="str">
        <f t="shared" si="4"/>
        <v/>
      </c>
    </row>
    <row r="46" spans="1:16" ht="18" customHeight="1" x14ac:dyDescent="0.2">
      <c r="A46" s="8"/>
      <c r="B46" s="5"/>
      <c r="C46" s="5"/>
      <c r="D46" s="5"/>
      <c r="E46" s="21"/>
      <c r="F46" s="21"/>
      <c r="G46" s="21"/>
      <c r="H46" s="21"/>
      <c r="I46" s="25" t="str">
        <f t="shared" si="0"/>
        <v/>
      </c>
      <c r="J46" s="5"/>
      <c r="K46" s="25" t="str">
        <f t="shared" si="1"/>
        <v/>
      </c>
      <c r="L46" s="24" t="str">
        <f t="shared" si="2"/>
        <v/>
      </c>
      <c r="M46" s="7"/>
      <c r="N46" s="26" t="str">
        <f t="shared" si="3"/>
        <v/>
      </c>
      <c r="O46" s="26" t="str">
        <f t="shared" si="3"/>
        <v/>
      </c>
      <c r="P46" s="27" t="str">
        <f t="shared" si="4"/>
        <v/>
      </c>
    </row>
    <row r="47" spans="1:16" ht="18" customHeight="1" x14ac:dyDescent="0.2">
      <c r="A47" s="8"/>
      <c r="B47" s="5"/>
      <c r="C47" s="5"/>
      <c r="D47" s="5"/>
      <c r="E47" s="21"/>
      <c r="F47" s="21"/>
      <c r="G47" s="21"/>
      <c r="H47" s="21"/>
      <c r="I47" s="25" t="str">
        <f t="shared" si="0"/>
        <v/>
      </c>
      <c r="J47" s="5"/>
      <c r="K47" s="25" t="str">
        <f t="shared" si="1"/>
        <v/>
      </c>
      <c r="L47" s="24" t="str">
        <f t="shared" si="2"/>
        <v/>
      </c>
      <c r="M47" s="7"/>
      <c r="N47" s="26" t="str">
        <f t="shared" si="3"/>
        <v/>
      </c>
      <c r="O47" s="26" t="str">
        <f t="shared" si="3"/>
        <v/>
      </c>
      <c r="P47" s="27" t="str">
        <f t="shared" si="4"/>
        <v/>
      </c>
    </row>
    <row r="48" spans="1:16" ht="18" customHeight="1" x14ac:dyDescent="0.2">
      <c r="A48" s="8"/>
      <c r="B48" s="5"/>
      <c r="C48" s="5"/>
      <c r="D48" s="5"/>
      <c r="E48" s="21"/>
      <c r="F48" s="21"/>
      <c r="G48" s="21"/>
      <c r="H48" s="21"/>
      <c r="I48" s="25" t="str">
        <f t="shared" si="0"/>
        <v/>
      </c>
      <c r="J48" s="5"/>
      <c r="K48" s="25" t="str">
        <f t="shared" si="1"/>
        <v/>
      </c>
      <c r="L48" s="24" t="str">
        <f t="shared" si="2"/>
        <v/>
      </c>
      <c r="M48" s="7"/>
      <c r="N48" s="26" t="str">
        <f t="shared" si="3"/>
        <v/>
      </c>
      <c r="O48" s="26" t="str">
        <f t="shared" si="3"/>
        <v/>
      </c>
      <c r="P48" s="27" t="str">
        <f t="shared" si="4"/>
        <v/>
      </c>
    </row>
    <row r="49" spans="1:16" ht="18" customHeight="1" x14ac:dyDescent="0.2">
      <c r="A49" s="8"/>
      <c r="B49" s="5"/>
      <c r="C49" s="5"/>
      <c r="D49" s="5"/>
      <c r="E49" s="21"/>
      <c r="F49" s="21"/>
      <c r="G49" s="21"/>
      <c r="H49" s="21"/>
      <c r="I49" s="25" t="str">
        <f t="shared" si="0"/>
        <v/>
      </c>
      <c r="J49" s="5"/>
      <c r="K49" s="25" t="str">
        <f t="shared" si="1"/>
        <v/>
      </c>
      <c r="L49" s="24" t="str">
        <f t="shared" si="2"/>
        <v/>
      </c>
      <c r="M49" s="7"/>
      <c r="N49" s="26" t="str">
        <f t="shared" si="3"/>
        <v/>
      </c>
      <c r="O49" s="26" t="str">
        <f t="shared" si="3"/>
        <v/>
      </c>
      <c r="P49" s="27" t="str">
        <f t="shared" si="4"/>
        <v/>
      </c>
    </row>
    <row r="50" spans="1:16" ht="18" customHeight="1" x14ac:dyDescent="0.2">
      <c r="A50" s="8"/>
      <c r="B50" s="5"/>
      <c r="C50" s="5"/>
      <c r="D50" s="5"/>
      <c r="E50" s="21"/>
      <c r="F50" s="21"/>
      <c r="G50" s="21"/>
      <c r="H50" s="21"/>
      <c r="I50" s="25" t="str">
        <f t="shared" si="0"/>
        <v/>
      </c>
      <c r="J50" s="5"/>
      <c r="K50" s="25" t="str">
        <f t="shared" si="1"/>
        <v/>
      </c>
      <c r="L50" s="24" t="str">
        <f t="shared" si="2"/>
        <v/>
      </c>
      <c r="M50" s="7"/>
      <c r="N50" s="26" t="str">
        <f t="shared" si="3"/>
        <v/>
      </c>
      <c r="O50" s="26" t="str">
        <f t="shared" si="3"/>
        <v/>
      </c>
      <c r="P50" s="27" t="str">
        <f t="shared" si="4"/>
        <v/>
      </c>
    </row>
    <row r="51" spans="1:16" ht="18" customHeight="1" x14ac:dyDescent="0.2">
      <c r="A51" s="8"/>
      <c r="B51" s="5"/>
      <c r="C51" s="5"/>
      <c r="D51" s="5"/>
      <c r="E51" s="21"/>
      <c r="F51" s="21"/>
      <c r="G51" s="21"/>
      <c r="H51" s="21"/>
      <c r="I51" s="25" t="str">
        <f t="shared" si="0"/>
        <v/>
      </c>
      <c r="J51" s="5"/>
      <c r="K51" s="25" t="str">
        <f t="shared" si="1"/>
        <v/>
      </c>
      <c r="L51" s="24" t="str">
        <f t="shared" si="2"/>
        <v/>
      </c>
      <c r="M51" s="7"/>
      <c r="N51" s="26" t="str">
        <f t="shared" si="3"/>
        <v/>
      </c>
      <c r="O51" s="26" t="str">
        <f t="shared" si="3"/>
        <v/>
      </c>
      <c r="P51" s="27" t="str">
        <f t="shared" si="4"/>
        <v/>
      </c>
    </row>
    <row r="52" spans="1:16" ht="18" customHeight="1" x14ac:dyDescent="0.2">
      <c r="A52" s="8"/>
      <c r="B52" s="5"/>
      <c r="C52" s="5"/>
      <c r="D52" s="5"/>
      <c r="E52" s="21"/>
      <c r="F52" s="21"/>
      <c r="G52" s="21"/>
      <c r="H52" s="21"/>
      <c r="I52" s="25" t="str">
        <f t="shared" si="0"/>
        <v/>
      </c>
      <c r="J52" s="5"/>
      <c r="K52" s="25" t="str">
        <f t="shared" si="1"/>
        <v/>
      </c>
      <c r="L52" s="24" t="str">
        <f t="shared" si="2"/>
        <v/>
      </c>
      <c r="M52" s="7"/>
      <c r="N52" s="26" t="str">
        <f t="shared" si="3"/>
        <v/>
      </c>
      <c r="O52" s="26" t="str">
        <f t="shared" si="3"/>
        <v/>
      </c>
      <c r="P52" s="27" t="str">
        <f t="shared" si="4"/>
        <v/>
      </c>
    </row>
    <row r="53" spans="1:16" ht="18" customHeight="1" x14ac:dyDescent="0.2">
      <c r="A53" s="8"/>
      <c r="B53" s="5"/>
      <c r="C53" s="5"/>
      <c r="D53" s="5"/>
      <c r="E53" s="21"/>
      <c r="F53" s="21"/>
      <c r="G53" s="21"/>
      <c r="H53" s="21"/>
      <c r="I53" s="25" t="str">
        <f t="shared" si="0"/>
        <v/>
      </c>
      <c r="J53" s="5"/>
      <c r="K53" s="25" t="str">
        <f t="shared" si="1"/>
        <v/>
      </c>
      <c r="L53" s="24" t="str">
        <f t="shared" si="2"/>
        <v/>
      </c>
      <c r="M53" s="7"/>
      <c r="N53" s="26" t="str">
        <f t="shared" si="3"/>
        <v/>
      </c>
      <c r="O53" s="26" t="str">
        <f t="shared" si="3"/>
        <v/>
      </c>
      <c r="P53" s="27" t="str">
        <f t="shared" si="4"/>
        <v/>
      </c>
    </row>
    <row r="54" spans="1:16" ht="18" customHeight="1" x14ac:dyDescent="0.2">
      <c r="A54" s="8"/>
      <c r="B54" s="5"/>
      <c r="C54" s="5"/>
      <c r="D54" s="5"/>
      <c r="E54" s="21"/>
      <c r="F54" s="21"/>
      <c r="G54" s="21"/>
      <c r="H54" s="21"/>
      <c r="I54" s="25" t="str">
        <f t="shared" si="0"/>
        <v/>
      </c>
      <c r="J54" s="5"/>
      <c r="K54" s="25" t="str">
        <f t="shared" si="1"/>
        <v/>
      </c>
      <c r="L54" s="24" t="str">
        <f t="shared" si="2"/>
        <v/>
      </c>
      <c r="M54" s="7"/>
      <c r="N54" s="26" t="str">
        <f t="shared" si="3"/>
        <v/>
      </c>
      <c r="O54" s="26" t="str">
        <f t="shared" si="3"/>
        <v/>
      </c>
      <c r="P54" s="27" t="str">
        <f t="shared" si="4"/>
        <v/>
      </c>
    </row>
    <row r="55" spans="1:16" ht="18" customHeight="1" x14ac:dyDescent="0.2">
      <c r="A55" s="8"/>
      <c r="B55" s="5"/>
      <c r="C55" s="5"/>
      <c r="D55" s="5"/>
      <c r="E55" s="21"/>
      <c r="F55" s="21"/>
      <c r="G55" s="21"/>
      <c r="H55" s="21"/>
      <c r="I55" s="25" t="str">
        <f t="shared" si="0"/>
        <v/>
      </c>
      <c r="J55" s="5"/>
      <c r="K55" s="25" t="str">
        <f t="shared" si="1"/>
        <v/>
      </c>
      <c r="L55" s="24" t="str">
        <f t="shared" si="2"/>
        <v/>
      </c>
      <c r="M55" s="7"/>
      <c r="N55" s="26" t="str">
        <f t="shared" si="3"/>
        <v/>
      </c>
      <c r="O55" s="26" t="str">
        <f t="shared" si="3"/>
        <v/>
      </c>
      <c r="P55" s="27" t="str">
        <f t="shared" si="4"/>
        <v/>
      </c>
    </row>
    <row r="56" spans="1:16" ht="18" customHeight="1" x14ac:dyDescent="0.2">
      <c r="A56" s="8"/>
      <c r="B56" s="5"/>
      <c r="C56" s="5"/>
      <c r="D56" s="5"/>
      <c r="E56" s="21"/>
      <c r="F56" s="21"/>
      <c r="G56" s="21"/>
      <c r="H56" s="21"/>
      <c r="I56" s="25" t="str">
        <f t="shared" si="0"/>
        <v/>
      </c>
      <c r="J56" s="5"/>
      <c r="K56" s="25" t="str">
        <f t="shared" si="1"/>
        <v/>
      </c>
      <c r="L56" s="24" t="str">
        <f t="shared" si="2"/>
        <v/>
      </c>
      <c r="M56" s="7"/>
      <c r="N56" s="26" t="str">
        <f t="shared" si="3"/>
        <v/>
      </c>
      <c r="O56" s="26" t="str">
        <f t="shared" si="3"/>
        <v/>
      </c>
      <c r="P56" s="27" t="str">
        <f t="shared" si="4"/>
        <v/>
      </c>
    </row>
    <row r="57" spans="1:16" ht="18" customHeight="1" x14ac:dyDescent="0.2">
      <c r="A57" s="8"/>
      <c r="B57" s="5"/>
      <c r="C57" s="5"/>
      <c r="D57" s="5"/>
      <c r="E57" s="21"/>
      <c r="F57" s="21"/>
      <c r="G57" s="21"/>
      <c r="H57" s="21"/>
      <c r="I57" s="25" t="str">
        <f t="shared" si="0"/>
        <v/>
      </c>
      <c r="J57" s="5"/>
      <c r="K57" s="25" t="str">
        <f t="shared" si="1"/>
        <v/>
      </c>
      <c r="L57" s="24" t="str">
        <f t="shared" si="2"/>
        <v/>
      </c>
      <c r="M57" s="7"/>
      <c r="N57" s="26" t="str">
        <f t="shared" si="3"/>
        <v/>
      </c>
      <c r="O57" s="26" t="str">
        <f t="shared" si="3"/>
        <v/>
      </c>
      <c r="P57" s="27" t="str">
        <f t="shared" si="4"/>
        <v/>
      </c>
    </row>
    <row r="58" spans="1:16" ht="18" customHeight="1" x14ac:dyDescent="0.2">
      <c r="A58" s="8"/>
      <c r="B58" s="5"/>
      <c r="C58" s="5"/>
      <c r="D58" s="5"/>
      <c r="E58" s="21"/>
      <c r="F58" s="21"/>
      <c r="G58" s="21"/>
      <c r="H58" s="21"/>
      <c r="I58" s="25" t="str">
        <f t="shared" si="0"/>
        <v/>
      </c>
      <c r="J58" s="5"/>
      <c r="K58" s="25" t="str">
        <f t="shared" si="1"/>
        <v/>
      </c>
      <c r="L58" s="24" t="str">
        <f t="shared" si="2"/>
        <v/>
      </c>
      <c r="M58" s="7"/>
      <c r="N58" s="26" t="str">
        <f t="shared" si="3"/>
        <v/>
      </c>
      <c r="O58" s="26" t="str">
        <f t="shared" si="3"/>
        <v/>
      </c>
      <c r="P58" s="27" t="str">
        <f t="shared" si="4"/>
        <v/>
      </c>
    </row>
    <row r="59" spans="1:16" ht="18" customHeight="1" x14ac:dyDescent="0.2">
      <c r="A59" s="8"/>
      <c r="B59" s="5"/>
      <c r="C59" s="5"/>
      <c r="D59" s="5"/>
      <c r="E59" s="21"/>
      <c r="F59" s="21"/>
      <c r="G59" s="21"/>
      <c r="H59" s="21"/>
      <c r="I59" s="25" t="str">
        <f t="shared" si="0"/>
        <v/>
      </c>
      <c r="J59" s="5"/>
      <c r="K59" s="25" t="str">
        <f t="shared" si="1"/>
        <v/>
      </c>
      <c r="L59" s="24" t="str">
        <f t="shared" si="2"/>
        <v/>
      </c>
      <c r="M59" s="7"/>
      <c r="N59" s="26" t="str">
        <f t="shared" si="3"/>
        <v/>
      </c>
      <c r="O59" s="26" t="str">
        <f t="shared" si="3"/>
        <v/>
      </c>
      <c r="P59" s="27" t="str">
        <f t="shared" si="4"/>
        <v/>
      </c>
    </row>
    <row r="60" spans="1:16" ht="18" customHeight="1" x14ac:dyDescent="0.2">
      <c r="A60" s="8"/>
      <c r="B60" s="5"/>
      <c r="C60" s="5"/>
      <c r="D60" s="5"/>
      <c r="E60" s="21"/>
      <c r="F60" s="21"/>
      <c r="G60" s="21"/>
      <c r="H60" s="21"/>
      <c r="I60" s="25" t="str">
        <f t="shared" si="0"/>
        <v/>
      </c>
      <c r="J60" s="5"/>
      <c r="K60" s="25" t="str">
        <f t="shared" si="1"/>
        <v/>
      </c>
      <c r="L60" s="24" t="str">
        <f t="shared" si="2"/>
        <v/>
      </c>
      <c r="M60" s="7"/>
      <c r="N60" s="26" t="str">
        <f t="shared" si="3"/>
        <v/>
      </c>
      <c r="O60" s="26" t="str">
        <f t="shared" si="3"/>
        <v/>
      </c>
      <c r="P60" s="27" t="str">
        <f t="shared" si="4"/>
        <v/>
      </c>
    </row>
    <row r="61" spans="1:16" ht="18" customHeight="1" x14ac:dyDescent="0.2">
      <c r="A61" s="8"/>
      <c r="B61" s="5"/>
      <c r="C61" s="5"/>
      <c r="D61" s="5"/>
      <c r="E61" s="21"/>
      <c r="F61" s="21"/>
      <c r="G61" s="21"/>
      <c r="H61" s="21"/>
      <c r="I61" s="25" t="str">
        <f t="shared" si="0"/>
        <v/>
      </c>
      <c r="J61" s="5"/>
      <c r="K61" s="25" t="str">
        <f t="shared" si="1"/>
        <v/>
      </c>
      <c r="L61" s="24" t="str">
        <f t="shared" si="2"/>
        <v/>
      </c>
      <c r="M61" s="7"/>
      <c r="N61" s="26" t="str">
        <f t="shared" si="3"/>
        <v/>
      </c>
      <c r="O61" s="26" t="str">
        <f t="shared" si="3"/>
        <v/>
      </c>
      <c r="P61" s="27" t="str">
        <f t="shared" si="4"/>
        <v/>
      </c>
    </row>
    <row r="62" spans="1:16" ht="18" customHeight="1" x14ac:dyDescent="0.2">
      <c r="A62" s="8"/>
      <c r="B62" s="5"/>
      <c r="C62" s="5"/>
      <c r="D62" s="5"/>
      <c r="E62" s="21"/>
      <c r="F62" s="21"/>
      <c r="G62" s="21"/>
      <c r="H62" s="21"/>
      <c r="I62" s="25" t="str">
        <f t="shared" si="0"/>
        <v/>
      </c>
      <c r="J62" s="5"/>
      <c r="K62" s="25" t="str">
        <f t="shared" si="1"/>
        <v/>
      </c>
      <c r="L62" s="24" t="str">
        <f t="shared" si="2"/>
        <v/>
      </c>
      <c r="M62" s="7"/>
      <c r="N62" s="26" t="str">
        <f t="shared" si="3"/>
        <v/>
      </c>
      <c r="O62" s="26" t="str">
        <f t="shared" si="3"/>
        <v/>
      </c>
      <c r="P62" s="27" t="str">
        <f t="shared" si="4"/>
        <v/>
      </c>
    </row>
    <row r="63" spans="1:16" ht="18" customHeight="1" x14ac:dyDescent="0.2">
      <c r="A63" s="8"/>
      <c r="B63" s="5"/>
      <c r="C63" s="5"/>
      <c r="D63" s="5"/>
      <c r="E63" s="21"/>
      <c r="F63" s="21"/>
      <c r="G63" s="21"/>
      <c r="H63" s="21"/>
      <c r="I63" s="25" t="str">
        <f t="shared" si="0"/>
        <v/>
      </c>
      <c r="J63" s="5"/>
      <c r="K63" s="25" t="str">
        <f t="shared" si="1"/>
        <v/>
      </c>
      <c r="L63" s="24" t="str">
        <f t="shared" si="2"/>
        <v/>
      </c>
      <c r="M63" s="7"/>
      <c r="N63" s="26" t="str">
        <f t="shared" si="3"/>
        <v/>
      </c>
      <c r="O63" s="26" t="str">
        <f t="shared" si="3"/>
        <v/>
      </c>
      <c r="P63" s="27" t="str">
        <f t="shared" si="4"/>
        <v/>
      </c>
    </row>
    <row r="64" spans="1:16" ht="18" customHeight="1" x14ac:dyDescent="0.2">
      <c r="A64" s="8"/>
      <c r="B64" s="5"/>
      <c r="C64" s="5"/>
      <c r="D64" s="5"/>
      <c r="E64" s="21"/>
      <c r="F64" s="21"/>
      <c r="G64" s="21"/>
      <c r="H64" s="21"/>
      <c r="I64" s="25" t="str">
        <f t="shared" si="0"/>
        <v/>
      </c>
      <c r="J64" s="5"/>
      <c r="K64" s="25" t="str">
        <f t="shared" si="1"/>
        <v/>
      </c>
      <c r="L64" s="24" t="str">
        <f t="shared" si="2"/>
        <v/>
      </c>
      <c r="M64" s="7"/>
      <c r="N64" s="26" t="str">
        <f t="shared" si="3"/>
        <v/>
      </c>
      <c r="O64" s="26" t="str">
        <f t="shared" si="3"/>
        <v/>
      </c>
      <c r="P64" s="27" t="str">
        <f t="shared" si="4"/>
        <v/>
      </c>
    </row>
    <row r="65" spans="1:16" ht="18" customHeight="1" x14ac:dyDescent="0.2">
      <c r="A65" s="8"/>
      <c r="B65" s="5"/>
      <c r="C65" s="5"/>
      <c r="D65" s="5"/>
      <c r="E65" s="21"/>
      <c r="F65" s="21"/>
      <c r="G65" s="21"/>
      <c r="H65" s="21"/>
      <c r="I65" s="25" t="str">
        <f t="shared" si="0"/>
        <v/>
      </c>
      <c r="J65" s="5"/>
      <c r="K65" s="25" t="str">
        <f t="shared" si="1"/>
        <v/>
      </c>
      <c r="L65" s="24" t="str">
        <f t="shared" si="2"/>
        <v/>
      </c>
      <c r="M65" s="7"/>
      <c r="N65" s="26" t="str">
        <f t="shared" si="3"/>
        <v/>
      </c>
      <c r="O65" s="26" t="str">
        <f t="shared" si="3"/>
        <v/>
      </c>
      <c r="P65" s="27" t="str">
        <f t="shared" si="4"/>
        <v/>
      </c>
    </row>
    <row r="66" spans="1:16" ht="18" customHeight="1" x14ac:dyDescent="0.2">
      <c r="A66" s="8"/>
      <c r="B66" s="5"/>
      <c r="C66" s="5"/>
      <c r="D66" s="5"/>
      <c r="E66" s="21"/>
      <c r="F66" s="21"/>
      <c r="G66" s="21"/>
      <c r="H66" s="21"/>
      <c r="I66" s="25" t="str">
        <f t="shared" si="0"/>
        <v/>
      </c>
      <c r="J66" s="5"/>
      <c r="K66" s="25" t="str">
        <f t="shared" si="1"/>
        <v/>
      </c>
      <c r="L66" s="24" t="str">
        <f t="shared" si="2"/>
        <v/>
      </c>
      <c r="M66" s="7"/>
      <c r="N66" s="26" t="str">
        <f t="shared" si="3"/>
        <v/>
      </c>
      <c r="O66" s="26" t="str">
        <f t="shared" si="3"/>
        <v/>
      </c>
      <c r="P66" s="27" t="str">
        <f t="shared" si="4"/>
        <v/>
      </c>
    </row>
    <row r="67" spans="1:16" ht="18" customHeight="1" x14ac:dyDescent="0.2">
      <c r="A67" s="8"/>
      <c r="B67" s="5"/>
      <c r="C67" s="5"/>
      <c r="D67" s="5"/>
      <c r="E67" s="21"/>
      <c r="F67" s="21"/>
      <c r="G67" s="21"/>
      <c r="H67" s="21"/>
      <c r="I67" s="25" t="str">
        <f t="shared" si="0"/>
        <v/>
      </c>
      <c r="J67" s="5"/>
      <c r="K67" s="25" t="str">
        <f t="shared" si="1"/>
        <v/>
      </c>
      <c r="L67" s="24" t="str">
        <f t="shared" si="2"/>
        <v/>
      </c>
      <c r="M67" s="7"/>
      <c r="N67" s="26" t="str">
        <f t="shared" si="3"/>
        <v/>
      </c>
      <c r="O67" s="26" t="str">
        <f t="shared" si="3"/>
        <v/>
      </c>
      <c r="P67" s="27" t="str">
        <f t="shared" si="4"/>
        <v/>
      </c>
    </row>
    <row r="68" spans="1:16" ht="18" customHeight="1" x14ac:dyDescent="0.2">
      <c r="A68" s="8"/>
      <c r="B68" s="5"/>
      <c r="C68" s="5"/>
      <c r="D68" s="5"/>
      <c r="E68" s="21"/>
      <c r="F68" s="21"/>
      <c r="G68" s="21"/>
      <c r="H68" s="21"/>
      <c r="I68" s="25" t="str">
        <f t="shared" si="0"/>
        <v/>
      </c>
      <c r="J68" s="5"/>
      <c r="K68" s="25" t="str">
        <f t="shared" si="1"/>
        <v/>
      </c>
      <c r="L68" s="24" t="str">
        <f t="shared" si="2"/>
        <v/>
      </c>
      <c r="M68" s="7"/>
      <c r="N68" s="26" t="str">
        <f t="shared" si="3"/>
        <v/>
      </c>
      <c r="O68" s="26" t="str">
        <f t="shared" si="3"/>
        <v/>
      </c>
      <c r="P68" s="27" t="str">
        <f t="shared" si="4"/>
        <v/>
      </c>
    </row>
    <row r="69" spans="1:16" ht="18" customHeight="1" x14ac:dyDescent="0.2">
      <c r="A69" s="8"/>
      <c r="B69" s="5"/>
      <c r="C69" s="5"/>
      <c r="D69" s="5"/>
      <c r="E69" s="21"/>
      <c r="F69" s="21"/>
      <c r="G69" s="21"/>
      <c r="H69" s="21"/>
      <c r="I69" s="25" t="str">
        <f t="shared" si="0"/>
        <v/>
      </c>
      <c r="J69" s="5"/>
      <c r="K69" s="25" t="str">
        <f t="shared" si="1"/>
        <v/>
      </c>
      <c r="L69" s="24" t="str">
        <f t="shared" si="2"/>
        <v/>
      </c>
      <c r="M69" s="7"/>
      <c r="N69" s="26" t="str">
        <f t="shared" si="3"/>
        <v/>
      </c>
      <c r="O69" s="26" t="str">
        <f t="shared" si="3"/>
        <v/>
      </c>
      <c r="P69" s="27" t="str">
        <f t="shared" si="4"/>
        <v/>
      </c>
    </row>
    <row r="70" spans="1:16" ht="18" customHeight="1" x14ac:dyDescent="0.2">
      <c r="A70" s="8"/>
      <c r="B70" s="5"/>
      <c r="C70" s="5"/>
      <c r="D70" s="5"/>
      <c r="E70" s="21"/>
      <c r="F70" s="21"/>
      <c r="G70" s="21"/>
      <c r="H70" s="21"/>
      <c r="I70" s="25" t="str">
        <f t="shared" si="0"/>
        <v/>
      </c>
      <c r="J70" s="5"/>
      <c r="K70" s="25" t="str">
        <f t="shared" si="1"/>
        <v/>
      </c>
      <c r="L70" s="24" t="str">
        <f t="shared" si="2"/>
        <v/>
      </c>
      <c r="M70" s="7"/>
      <c r="N70" s="26" t="str">
        <f t="shared" si="3"/>
        <v/>
      </c>
      <c r="O70" s="26" t="str">
        <f t="shared" si="3"/>
        <v/>
      </c>
      <c r="P70" s="27" t="str">
        <f t="shared" si="4"/>
        <v/>
      </c>
    </row>
    <row r="71" spans="1:16" ht="18" customHeight="1" x14ac:dyDescent="0.2">
      <c r="A71" s="8"/>
      <c r="B71" s="5"/>
      <c r="C71" s="5"/>
      <c r="D71" s="5"/>
      <c r="E71" s="21"/>
      <c r="F71" s="21"/>
      <c r="G71" s="21"/>
      <c r="H71" s="21"/>
      <c r="I71" s="25" t="str">
        <f t="shared" si="0"/>
        <v/>
      </c>
      <c r="J71" s="5"/>
      <c r="K71" s="25" t="str">
        <f t="shared" si="1"/>
        <v/>
      </c>
      <c r="L71" s="24" t="str">
        <f t="shared" si="2"/>
        <v/>
      </c>
      <c r="M71" s="7"/>
      <c r="N71" s="26" t="str">
        <f t="shared" si="3"/>
        <v/>
      </c>
      <c r="O71" s="26" t="str">
        <f t="shared" si="3"/>
        <v/>
      </c>
      <c r="P71" s="27" t="str">
        <f t="shared" si="4"/>
        <v/>
      </c>
    </row>
    <row r="72" spans="1:16" ht="18" customHeight="1" x14ac:dyDescent="0.2">
      <c r="A72" s="8"/>
      <c r="B72" s="5"/>
      <c r="C72" s="5"/>
      <c r="D72" s="5"/>
      <c r="E72" s="21"/>
      <c r="F72" s="21"/>
      <c r="G72" s="21"/>
      <c r="H72" s="21"/>
      <c r="I72" s="25" t="str">
        <f t="shared" si="0"/>
        <v/>
      </c>
      <c r="J72" s="5"/>
      <c r="K72" s="25" t="str">
        <f t="shared" si="1"/>
        <v/>
      </c>
      <c r="L72" s="24" t="str">
        <f t="shared" si="2"/>
        <v/>
      </c>
      <c r="M72" s="7"/>
      <c r="N72" s="26" t="str">
        <f t="shared" si="3"/>
        <v/>
      </c>
      <c r="O72" s="26" t="str">
        <f t="shared" si="3"/>
        <v/>
      </c>
      <c r="P72" s="27" t="str">
        <f t="shared" si="4"/>
        <v/>
      </c>
    </row>
    <row r="73" spans="1:16" ht="18" customHeight="1" x14ac:dyDescent="0.2">
      <c r="A73" s="9"/>
      <c r="B73" s="10"/>
      <c r="C73" s="10"/>
      <c r="D73" s="10"/>
      <c r="E73" s="23"/>
      <c r="F73" s="23"/>
      <c r="G73" s="23"/>
      <c r="H73" s="23"/>
      <c r="I73" s="34" t="str">
        <f t="shared" si="0"/>
        <v/>
      </c>
      <c r="J73" s="10"/>
      <c r="K73" s="34" t="str">
        <f t="shared" si="1"/>
        <v/>
      </c>
      <c r="L73" s="35" t="str">
        <f t="shared" si="2"/>
        <v/>
      </c>
      <c r="M73" s="11"/>
      <c r="N73" s="26" t="str">
        <f t="shared" si="3"/>
        <v/>
      </c>
      <c r="O73" s="26" t="str">
        <f t="shared" si="3"/>
        <v/>
      </c>
      <c r="P73" s="27" t="str">
        <f t="shared" si="4"/>
        <v/>
      </c>
    </row>
  </sheetData>
  <mergeCells count="8">
    <mergeCell ref="A10:P10"/>
    <mergeCell ref="A11:P11"/>
    <mergeCell ref="A1:P1"/>
    <mergeCell ref="A5:P5"/>
    <mergeCell ref="A6:P6"/>
    <mergeCell ref="A7:P7"/>
    <mergeCell ref="A8:P8"/>
    <mergeCell ref="A9:P9"/>
  </mergeCells>
  <printOptions horizontalCentered="1"/>
  <pageMargins left="0.39370078740157483" right="0.39370078740157483" top="0.78740157480314965" bottom="0.78740157480314965" header="0.39370078740157483" footer="0.39370078740157483"/>
  <pageSetup paperSize="9" orientation="landscape" r:id="rId1"/>
  <headerFooter>
    <oddHeader>&amp;L&amp;9Vorschriften der amtlichen Vermessung im Kanton Graubünden
&amp;"Arial,Fett"Korrektur Steinschiefe (Vorlage mit Mustereinträgen)&amp;C[GEMEINDE]&amp;R&amp;"Arial,Fett"&amp;9 600.113
&amp;"Arial,Standard"(Version 1.2, 09.05.2025)</oddHeader>
    <oddFooter>&amp;L&amp;9Amt für Landwirtschaft und Geoinformation&amp;11
&amp;9Doku-ID: 649014&amp;C&amp;9&amp;D&amp;R&amp;9Seite &amp;P -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40AB787B820A64FAEEE65C24C543702" ma:contentTypeVersion="10" ma:contentTypeDescription="Ein neues Dokument erstellen." ma:contentTypeScope="" ma:versionID="c6bbec7120c747b4d0c23fda996577b9">
  <xsd:schema xmlns:xsd="http://www.w3.org/2001/XMLSchema" xmlns:xs="http://www.w3.org/2001/XMLSchema" xmlns:p="http://schemas.microsoft.com/office/2006/metadata/properties" xmlns:ns1="http://schemas.microsoft.com/sharepoint/v3" xmlns:ns2="65857b99-0061-4c0e-b1cb-1a20466e20ef" targetNamespace="http://schemas.microsoft.com/office/2006/metadata/properties" ma:root="true" ma:fieldsID="12d1607b17930577641d5a537a0f332a" ns1:_="" ns2:_="">
    <xsd:import namespace="http://schemas.microsoft.com/sharepoint/v3"/>
    <xsd:import namespace="65857b99-0061-4c0e-b1cb-1a20466e20ef"/>
    <xsd:element name="properties">
      <xsd:complexType>
        <xsd:sequence>
          <xsd:element name="documentManagement">
            <xsd:complexType>
              <xsd:all>
                <xsd:element ref="ns1:Language" minOccurs="0"/>
                <xsd:element ref="ns2:K_x00fc_rzel" minOccurs="0"/>
                <xsd:element ref="ns2:Kategorie" minOccurs="0"/>
                <xsd:element ref="ns2:Thema" minOccurs="0"/>
                <xsd:element ref="ns2:Schlagwor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8" nillable="true" ma:displayName="Sprache" ma:default="DE" ma:format="Dropdown" ma:internalName="Language">
      <xsd:simpleType>
        <xsd:restriction base="dms:Choice">
          <xsd:enumeration value="DE"/>
          <xsd:enumeration value="RM"/>
          <xsd:enumeration value="IT"/>
          <xsd:enumeration value="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857b99-0061-4c0e-b1cb-1a20466e20ef" elementFormDefault="qualified">
    <xsd:import namespace="http://schemas.microsoft.com/office/2006/documentManagement/types"/>
    <xsd:import namespace="http://schemas.microsoft.com/office/infopath/2007/PartnerControls"/>
    <xsd:element name="K_x00fc_rzel" ma:index="9" nillable="true" ma:displayName="Kürzel" ma:internalName="K_x00fc_rzel">
      <xsd:simpleType>
        <xsd:restriction base="dms:Text">
          <xsd:maxLength value="255"/>
        </xsd:restriction>
      </xsd:simpleType>
    </xsd:element>
    <xsd:element name="Kategorie" ma:index="10" nillable="true" ma:displayName="Kategorie" ma:internalName="Kategorie">
      <xsd:simpleType>
        <xsd:restriction base="dms:Choice">
          <xsd:enumeration value="A. Rechtserlasse"/>
          <xsd:enumeration value="G. Beispiele"/>
          <xsd:enumeration value="E. Kreisschreiben"/>
          <xsd:enumeration value="C. Richtlinien und Empfehlungen"/>
          <xsd:enumeration value="D. Standards"/>
          <xsd:enumeration value="F. Vorlagen und Formulare"/>
          <xsd:enumeration value="B. Weisungen"/>
          <xsd:enumeration value="A. Relaschs giuridics"/>
          <xsd:enumeration value="B. Instrucziuns"/>
          <xsd:enumeration value="C. Directivas e recumandaziuns"/>
          <xsd:enumeration value="D. Standards"/>
          <xsd:enumeration value="E. Circularas"/>
          <xsd:enumeration value="F. Models e Formulars"/>
          <xsd:enumeration value="G. Exempels"/>
          <xsd:enumeration value="A. Atti normativi"/>
          <xsd:enumeration value="B. Istruzioni"/>
          <xsd:enumeration value="C. Direttive e raccomandazioni"/>
          <xsd:enumeration value="D. Standard"/>
          <xsd:enumeration value="E. Circolari"/>
          <xsd:enumeration value="F. Modelli e moduli"/>
          <xsd:enumeration value="G. Esempi"/>
        </xsd:restriction>
      </xsd:simpleType>
    </xsd:element>
    <xsd:element name="Thema" ma:index="11" nillable="true" ma:displayName="Thema" ma:default="AV" ma:internalName="Thema">
      <xsd:simpleType>
        <xsd:restriction base="dms:Choice">
          <xsd:enumeration value="AV"/>
          <xsd:enumeration value="KSAV"/>
          <xsd:enumeration value="KSGD"/>
          <xsd:enumeration value="KSGI"/>
          <xsd:enumeration value="KSIB"/>
          <xsd:enumeration value="KSNF"/>
          <xsd:enumeration value="LK"/>
          <xsd:enumeration value="ÖREB"/>
          <xsd:enumeration value="BR"/>
        </xsd:restriction>
      </xsd:simpleType>
    </xsd:element>
    <xsd:element name="Schlagworte" ma:index="12" nillable="true" ma:displayName="Schlagworte" ma:internalName="Schlagwort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tegorie xmlns="65857b99-0061-4c0e-b1cb-1a20466e20ef">F. Modelli e moduli</Kategorie>
    <Language xmlns="http://schemas.microsoft.com/sharepoint/v3">IT</Language>
    <Thema xmlns="65857b99-0061-4c0e-b1cb-1a20466e20ef">AV</Thema>
    <Schlagworte xmlns="65857b99-0061-4c0e-b1cb-1a20466e20ef" xsi:nil="true"/>
    <K_x00fc_rzel xmlns="65857b99-0061-4c0e-b1cb-1a20466e20ef">AVGR 600.113</K_x00fc_rzel>
  </documentManagement>
</p:properties>
</file>

<file path=customXml/itemProps1.xml><?xml version="1.0" encoding="utf-8"?>
<ds:datastoreItem xmlns:ds="http://schemas.openxmlformats.org/officeDocument/2006/customXml" ds:itemID="{F840D229-276C-46DA-BA40-C94B39C8B1AF}"/>
</file>

<file path=customXml/itemProps2.xml><?xml version="1.0" encoding="utf-8"?>
<ds:datastoreItem xmlns:ds="http://schemas.openxmlformats.org/officeDocument/2006/customXml" ds:itemID="{E64DE3AA-3641-4BA9-8D33-6AD9D49D2464}"/>
</file>

<file path=customXml/itemProps3.xml><?xml version="1.0" encoding="utf-8"?>
<ds:datastoreItem xmlns:ds="http://schemas.openxmlformats.org/officeDocument/2006/customXml" ds:itemID="{510FA01A-FAC7-4D32-9403-1406FFF8081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Keil und Wasserwaage</vt:lpstr>
      <vt:lpstr>Neigungsmesser</vt:lpstr>
      <vt:lpstr>'Keil und Wasserwaage'!Drucktitel</vt:lpstr>
      <vt:lpstr>Neigungsmesser!Drucktitel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Korrektur Steinschiefe</dc:title>
  <dc:creator>Marco Kaltenbrunner</dc:creator>
  <cp:lastModifiedBy>Djordjevic Aleksandra (ALG GR)</cp:lastModifiedBy>
  <dcterms:created xsi:type="dcterms:W3CDTF">2020-01-15T12:47:11Z</dcterms:created>
  <dcterms:modified xsi:type="dcterms:W3CDTF">2025-05-09T14:02:54Z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0x010100940AB787B820A64FAEEE65C24C543702</vt:lpwstr>
  </property>
  <property fmtid="{D5CDD505-2E9C-101B-9397-08002B2CF9AE}" pid="3" name="Sortierung">
    <vt:lpwstr>F</vt:lpwstr>
  </property>
</Properties>
</file>